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Výstup" sheetId="1" r:id="rId4"/>
    <sheet name="Zadání" sheetId="2" r:id="rId5"/>
    <sheet name="Export" sheetId="3" r:id="rId6"/>
    <sheet name="Prezence a los" sheetId="4" r:id="rId7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<sst xmlns="http://schemas.openxmlformats.org/spreadsheetml/2006/main" uniqueCount="83">
  <si>
    <t>Mistrovství ČR pro rok 2025</t>
  </si>
  <si>
    <t>Žáci</t>
  </si>
  <si>
    <t>1 × 100 hs</t>
  </si>
  <si>
    <t>Datum: 10. 5. 2025</t>
  </si>
  <si>
    <t>Kuželna: KK Orel Ivančice</t>
  </si>
  <si>
    <t>Kuželna: TJ Třebíč</t>
  </si>
  <si>
    <t>Poř</t>
  </si>
  <si>
    <t>Jméno</t>
  </si>
  <si>
    <t>Oddíl</t>
  </si>
  <si>
    <t>Pl</t>
  </si>
  <si>
    <t>Do</t>
  </si>
  <si>
    <t>Ch</t>
  </si>
  <si>
    <t>Cel</t>
  </si>
  <si>
    <t>Martin Jireček</t>
  </si>
  <si>
    <t>SKK Náchod</t>
  </si>
  <si>
    <t>Michal Šimsa</t>
  </si>
  <si>
    <t>TJ Teplice Letná</t>
  </si>
  <si>
    <t>Jakub Filipský</t>
  </si>
  <si>
    <t>Karel Machačka</t>
  </si>
  <si>
    <t>TJ Spartak Rokytnice nad Jizerou</t>
  </si>
  <si>
    <t>Alexandr Polepil</t>
  </si>
  <si>
    <t>KC Zlín</t>
  </si>
  <si>
    <t>Marek Weinlich</t>
  </si>
  <si>
    <t>KK Zábřeh</t>
  </si>
  <si>
    <t>Vojtěch Majer</t>
  </si>
  <si>
    <t>Jan Zapletal</t>
  </si>
  <si>
    <t>SKK Vrchlabí</t>
  </si>
  <si>
    <t>Lukáš Melichar ml.</t>
  </si>
  <si>
    <t>TJ Spartak Pelhřimov</t>
  </si>
  <si>
    <t>Miroslav Kolář ml.</t>
  </si>
  <si>
    <t>SK Rybník</t>
  </si>
  <si>
    <t>David Hlaváč</t>
  </si>
  <si>
    <t>TJ Slovan Karlovy Vary</t>
  </si>
  <si>
    <t>Marko Mihala</t>
  </si>
  <si>
    <t>TJ Lokomotiva České Velenice</t>
  </si>
  <si>
    <t>Ludvík Vala</t>
  </si>
  <si>
    <t>KK Moravská Slávia Brno</t>
  </si>
  <si>
    <t>Nicolas Mika</t>
  </si>
  <si>
    <t>TJ Sokol Šanov</t>
  </si>
  <si>
    <t>Lukáš Hruška</t>
  </si>
  <si>
    <t>KK Kolín</t>
  </si>
  <si>
    <t>Sebastian Köstler</t>
  </si>
  <si>
    <t>TJ Lomnice</t>
  </si>
  <si>
    <t>Tadeáš Tkadlec</t>
  </si>
  <si>
    <t>KK Slavičín</t>
  </si>
  <si>
    <t>Tomáš Pacák</t>
  </si>
  <si>
    <t>František Svoboda</t>
  </si>
  <si>
    <t>Břetislav Leština</t>
  </si>
  <si>
    <t>Kuželky Holýšov</t>
  </si>
  <si>
    <t>Filip Exner</t>
  </si>
  <si>
    <t>TJ Lokomotiva Ústí nad Labem</t>
  </si>
  <si>
    <t>Jakub Havlíček</t>
  </si>
  <si>
    <t>Ondřej Herrman</t>
  </si>
  <si>
    <t>Matyáš Krmela</t>
  </si>
  <si>
    <t>TJ Jiskra Nová Bystřice</t>
  </si>
  <si>
    <t>Jan Vrbka</t>
  </si>
  <si>
    <t>TJ Třebíč</t>
  </si>
  <si>
    <t>Sebastien Piterka</t>
  </si>
  <si>
    <t>KK Jiskra Rýmařov</t>
  </si>
  <si>
    <t>Alan Kaas</t>
  </si>
  <si>
    <t>TJ Slavoj Plzeň</t>
  </si>
  <si>
    <t>Ondřej Preis</t>
  </si>
  <si>
    <t>SC Olympia Radotín</t>
  </si>
  <si>
    <t>Č</t>
  </si>
  <si>
    <t>1-2</t>
  </si>
  <si>
    <t>2-1</t>
  </si>
  <si>
    <t>3-4</t>
  </si>
  <si>
    <t>4-3</t>
  </si>
  <si>
    <t>Počet hráčů:</t>
  </si>
  <si>
    <t>_</t>
  </si>
  <si>
    <t>Návod</t>
  </si>
  <si>
    <t>!!! Pro práci se souborem je nutné mít povolená makra</t>
  </si>
  <si>
    <t>Na listu Prezence se uvedou jména hráčů a oddíl - vhodné udělat předem dle přihlášek z krajů</t>
  </si>
  <si>
    <t>B - Jméno, C - Oddíl, D - kraj</t>
  </si>
  <si>
    <t>Přítomné označ křížkem ve sloupci E - lze použít pro kontrolu prezence</t>
  </si>
  <si>
    <t>Do sloupce A zadej vylosované číslo hráče.</t>
  </si>
  <si>
    <r>
      <t xml:space="preserve">Po zadání všech vylosovaných čísel seřaď hráče stiskem tlačítka </t>
    </r>
    <r>
      <rPr>
        <rFont val="Calibri"/>
        <b val="true"/>
        <i val="false"/>
        <strike val="false"/>
        <color rgb="FF008080"/>
        <sz val="10"/>
        <u val="none"/>
      </rPr>
      <t xml:space="preserve">Los</t>
    </r>
  </si>
  <si>
    <t>Na listu Zadání se zadávají výkony po třicítkách, vždy zde vyplňuj jen žlutá pole, jména jsou provázána s losem</t>
  </si>
  <si>
    <t>Na listu Výstup se shromažďují všechna podstatná data</t>
  </si>
  <si>
    <r>
      <t xml:space="preserve">- Během hry lze aktualizovat výsledkovou listinu tlačítkem </t>
    </r>
    <r>
      <rPr>
        <rFont val="Calibri"/>
        <b val="true"/>
        <i val="false"/>
        <strike val="false"/>
        <color rgb="FF008080"/>
        <sz val="10"/>
        <u val="none"/>
      </rPr>
      <t xml:space="preserve">Výsledky</t>
    </r>
  </si>
  <si>
    <t>Poznámka - na list Výstup se kopírují jen "tvrdá" data a vše se po každém bloku hráčů</t>
  </si>
  <si>
    <t>znovu přepisuje a řadí tím je zabezpečeno, že se data neztratí</t>
  </si>
  <si>
    <t>Data se vyplňují pouze na listech Zadání a Prezence, v žádném případě nemodifikuj list Export</t>
  </si>
</sst>
</file>

<file path=xl/styles.xml><?xml version="1.0" encoding="utf-8"?>
<styleSheet xmlns="http://schemas.openxmlformats.org/spreadsheetml/2006/main" xml:space="preserve">
  <numFmts count="0"/>
  <fonts count="21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4"/>
      <color rgb="FFFF0000"/>
      <name val="Courier New CE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14"/>
      <color rgb="FF0000FF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0"/>
      <color rgb="FFFF0000"/>
      <name val="Calibri"/>
    </font>
    <font>
      <b val="1"/>
      <i val="0"/>
      <strike val="0"/>
      <u val="none"/>
      <sz val="12"/>
      <color rgb="FFFF0000"/>
      <name val="Calibri"/>
    </font>
    <font>
      <b val="0"/>
      <i val="0"/>
      <strike val="0"/>
      <u val="none"/>
      <sz val="12"/>
      <color rgb="FF008080"/>
      <name val="Calibri"/>
    </font>
    <font>
      <b val="0"/>
      <i val="1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1"/>
      <i val="0"/>
      <strike val="0"/>
      <u val="none"/>
      <sz val="8"/>
      <color rgb="FF000000"/>
      <name val="Calibri"/>
    </font>
    <font>
      <b val="0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0"/>
      <color rgb="FF969696"/>
      <name val="Calibri"/>
    </font>
    <font>
      <b val="1"/>
      <i val="0"/>
      <strike val="0"/>
      <u val="none"/>
      <sz val="10"/>
      <color rgb="FF0000FF"/>
      <name val="Calibri"/>
    </font>
    <font>
      <b val="0"/>
      <i val="0"/>
      <strike val="0"/>
      <u val="none"/>
      <sz val="10"/>
      <color rgb="FFFF0000"/>
      <name val="Calibri"/>
    </font>
    <font>
      <b val="0"/>
      <i val="0"/>
      <strike val="0"/>
      <u val="none"/>
      <sz val="10"/>
      <color rgb="FF0000FF"/>
      <name val="Calibri"/>
    </font>
    <font>
      <b val="0"/>
      <i val="1"/>
      <strike val="0"/>
      <u val="none"/>
      <sz val="10"/>
      <color rgb="FF0000FF"/>
      <name val="Calibri"/>
    </font>
    <font>
      <b val="0"/>
      <i val="0"/>
      <strike val="0"/>
      <u val="none"/>
      <sz val="10"/>
      <color rgb="FF9933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</fills>
  <borders count="2">
    <border/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5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left" vertical="bottom" textRotation="0" wrapText="false" shrinkToFit="false"/>
    </xf>
    <xf xfId="0" fontId="7" numFmtId="0" fillId="2" borderId="0" applyFont="1" applyNumberFormat="0" applyFill="0" applyBorder="0" applyAlignment="1">
      <alignment horizontal="right" vertical="bottom" textRotation="0" wrapText="false" shrinkToFit="false"/>
    </xf>
    <xf xfId="0" fontId="8" numFmtId="0" fillId="2" borderId="0" applyFont="1" applyNumberFormat="0" applyFill="0" applyBorder="0" applyAlignment="1">
      <alignment horizontal="right" vertical="bottom" textRotation="0" wrapText="false" shrinkToFit="false"/>
    </xf>
    <xf xfId="0" fontId="9" numFmtId="14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4" borderId="1" applyFont="1" applyNumberFormat="0" applyFill="1" applyBorder="1" applyAlignment="1">
      <alignment horizontal="center" vertical="bottom" textRotation="0" wrapText="false" shrinkToFit="false"/>
    </xf>
    <xf xfId="0" fontId="10" numFmtId="0" fillId="4" borderId="1" applyFont="1" applyNumberFormat="0" applyFill="1" applyBorder="1" applyAlignment="1">
      <alignment horizontal="left" vertical="bottom" textRotation="0" wrapText="false" shrinkToFit="false"/>
    </xf>
    <xf xfId="0" fontId="4" numFmtId="0" fillId="2" borderId="1" applyFont="1" applyNumberFormat="0" applyFill="0" applyBorder="1" applyAlignment="1">
      <alignment horizontal="center" vertical="bottom" textRotation="0" wrapText="false" shrinkToFit="false"/>
    </xf>
    <xf xfId="0" fontId="5" numFmtId="0" fillId="2" borderId="1" applyFont="1" applyNumberFormat="0" applyFill="0" applyBorder="1" applyAlignment="1">
      <alignment horizontal="left" vertical="bottom" textRotation="0" wrapText="false" shrinkToFit="false"/>
    </xf>
    <xf xfId="0" fontId="10" numFmtId="0" fillId="2" borderId="1" applyFont="1" applyNumberFormat="0" applyFill="0" applyBorder="1" applyAlignment="1">
      <alignment horizontal="left" vertical="bottom" textRotation="0" wrapText="false" shrinkToFit="false"/>
    </xf>
    <xf xfId="0" fontId="5" numFmtId="0" fillId="2" borderId="1" applyFont="1" applyNumberFormat="0" applyFill="0" applyBorder="1" applyAlignment="1">
      <alignment horizontal="center" vertical="bottom" textRotation="0" wrapText="false" shrinkToFit="false"/>
    </xf>
    <xf xfId="0" fontId="4" numFmtId="0" fillId="2" borderId="1" applyFont="1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11" numFmtId="0" fillId="3" borderId="1" applyFont="1" applyNumberFormat="0" applyFill="1" applyBorder="1" applyAlignment="1">
      <alignment horizontal="center" vertical="bottom" textRotation="0" wrapText="false" shrinkToFit="false"/>
    </xf>
    <xf xfId="0" fontId="11" numFmtId="0" fillId="2" borderId="1" applyFont="1" applyNumberFormat="0" applyFill="0" applyBorder="1" applyAlignment="1">
      <alignment horizontal="center" vertical="bottom" textRotation="0" wrapText="false" shrinkToFit="false"/>
    </xf>
    <xf xfId="0" fontId="12" numFmtId="0" fillId="2" borderId="1" applyFont="1" applyNumberFormat="0" applyFill="0" applyBorder="1" applyAlignment="1">
      <alignment horizontal="center" vertical="bottom" textRotation="0" wrapText="false" shrinkToFit="false"/>
    </xf>
    <xf xfId="0" fontId="11" numFmtId="0" fillId="2" borderId="0" applyFont="1" applyNumberFormat="0" applyFill="0" applyBorder="0" applyAlignment="1">
      <alignment horizontal="left" vertical="bottom" textRotation="0" wrapText="false" shrinkToFit="false"/>
    </xf>
    <xf xfId="0" fontId="11" numFmtId="0" fillId="2" borderId="0" applyFont="1" applyNumberFormat="0" applyFill="0" applyBorder="0" applyAlignment="1">
      <alignment horizontal="left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11" quotePrefix="1" numFmtId="0" fillId="2" borderId="0" applyFont="1" applyNumberFormat="0" applyFill="0" applyBorder="0" applyAlignment="1">
      <alignment horizontal="right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center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5" borderId="0" applyFont="1" applyNumberFormat="0" applyFill="1" applyBorder="0" applyAlignment="0">
      <alignment horizontal="general" vertical="bottom" textRotation="0" wrapText="false" shrinkToFit="false"/>
    </xf>
    <xf xfId="0" fontId="14" numFmtId="0" fillId="5" borderId="0" applyFont="1" applyNumberFormat="0" applyFill="1" applyBorder="0" applyAlignment="0">
      <alignment horizontal="general" vertical="bottom" textRotation="0" wrapText="false" shrinkToFit="false"/>
    </xf>
    <xf xfId="0" fontId="7" numFmtId="0" fillId="5" borderId="0" applyFont="1" applyNumberFormat="0" applyFill="1" applyBorder="0" applyAlignment="1">
      <alignment horizontal="center" vertical="bottom" textRotation="0" wrapText="false" shrinkToFit="false"/>
    </xf>
    <xf xfId="0" fontId="5" numFmtId="0" fillId="3" borderId="0" applyFont="1" applyNumberFormat="0" applyFill="1" applyBorder="0" applyAlignment="0" applyProtection="true">
      <alignment horizontal="general" vertical="bottom" textRotation="0" wrapText="false" shrinkToFit="false"/>
      <protection locked="false"/>
    </xf>
    <xf xfId="0" fontId="10" numFmtId="0" fillId="3" borderId="0" applyFont="1" applyNumberFormat="0" applyFill="1" applyBorder="0" applyAlignment="0">
      <alignment horizontal="general" vertical="bottom" textRotation="0" wrapText="false" shrinkToFit="false"/>
    </xf>
    <xf xfId="0" fontId="15" numFmtId="0" fillId="3" borderId="0" applyFont="1" applyNumberFormat="0" applyFill="1" applyBorder="0" applyAlignment="1" applyProtection="true">
      <alignment horizontal="left" vertical="bottom" textRotation="0" wrapText="false" shrinkToFit="false"/>
      <protection locked="false"/>
    </xf>
    <xf xfId="0" fontId="5" numFmtId="0" fillId="6" borderId="0" applyFont="1" applyNumberFormat="0" applyFill="1" applyBorder="0" applyAlignment="1">
      <alignment horizontal="center" vertical="bottom" textRotation="0" wrapText="false" shrinkToFit="false"/>
    </xf>
    <xf xfId="0" fontId="16" numFmtId="0" fillId="2" borderId="0" applyFont="1" applyNumberFormat="0" applyFill="0" applyBorder="0" applyAlignment="0">
      <alignment horizontal="general" vertical="bottom" textRotation="0" wrapText="false" shrinkToFit="false"/>
    </xf>
    <xf xfId="0" fontId="17" numFmtId="0" fillId="2" borderId="0" applyFont="1" applyNumberFormat="0" applyFill="0" applyBorder="0" applyAlignment="0">
      <alignment horizontal="general" vertical="bottom" textRotation="0" wrapText="false" shrinkToFit="false"/>
    </xf>
    <xf xfId="0" fontId="18" numFmtId="0" fillId="2" borderId="0" applyFont="1" applyNumberFormat="0" applyFill="0" applyBorder="0" applyAlignment="0">
      <alignment horizontal="general" vertical="bottom" textRotation="0" wrapText="false" shrinkToFit="false"/>
    </xf>
    <xf xfId="0" fontId="18" quotePrefix="1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6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19" numFmtId="0" fillId="2" borderId="0" applyFont="1" applyNumberFormat="0" applyFill="0" applyBorder="0" applyAlignment="0">
      <alignment horizontal="general" vertical="bottom" textRotation="0" wrapText="false" shrinkToFit="false"/>
    </xf>
    <xf xfId="0" fontId="20" numFmtId="0" fillId="2" borderId="0" applyFont="1" applyNumberFormat="0" applyFill="0" applyBorder="0" applyAlignment="0">
      <alignment horizontal="general" vertical="bottom" textRotation="0" wrapText="false" shrinkToFit="false"/>
    </xf>
    <xf xfId="0" fontId="20" quotePrefix="1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1" applyFont="1" applyNumberFormat="0" applyFill="0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7"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00FF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00FF"/>
        <name val="Calibri"/>
      </font>
      <numFmt numFmtId="164" formatCode="General"/>
      <alignment/>
      <border/>
    </dxf>
    <dxf>
      <font>
        <b val="1"/>
        <i val="0"/>
        <sz val="10"/>
        <color rgb="FFFF000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0000"/>
        <name val="Calibri"/>
      </font>
      <numFmt numFmtId="164" formatCode="General"/>
      <fill>
        <patternFill patternType="solid">
          <fgColor rgb="FF000000"/>
          <bgColor rgb="FFFF0000"/>
        </patternFill>
      </fill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O33"/>
  <sheetViews>
    <sheetView tabSelected="1" workbookViewId="0" showGridLines="false" showRowColHeaders="1">
      <selection activeCell="G6" sqref="G6"/>
    </sheetView>
  </sheetViews>
  <sheetFormatPr defaultRowHeight="14.4" outlineLevelRow="0" outlineLevelCol="0"/>
  <cols>
    <col min="1" max="1" width="4.7109375" customWidth="true" style="7"/>
    <col min="2" max="2" width="18.7109375" customWidth="true" style="7"/>
    <col min="3" max="3" width="18.5703125" customWidth="true" style="7"/>
    <col min="4" max="4" width="5.7109375" customWidth="true" style="8"/>
    <col min="5" max="5" width="5.7109375" customWidth="true" style="8"/>
    <col min="6" max="6" width="5.7109375" customWidth="true" style="8"/>
    <col min="7" max="7" width="5.7109375" customWidth="true" style="8"/>
    <col min="8" max="8" width="9.140625" customWidth="true" style="8"/>
  </cols>
  <sheetData>
    <row r="1" spans="1:15" customHeight="1" ht="18.75">
      <c r="A1" s="5" t="s">
        <v>0</v>
      </c>
      <c r="B1" s="6"/>
    </row>
    <row r="2" spans="1:15" customHeight="1" ht="18.75">
      <c r="A2" s="9" t="s">
        <v>1</v>
      </c>
      <c r="B2" s="6"/>
      <c r="F2" s="10"/>
      <c r="G2" s="11" t="s">
        <v>2</v>
      </c>
    </row>
    <row r="3" spans="1:15" customHeight="1" ht="15.75">
      <c r="A3" s="12" t="s">
        <v>3</v>
      </c>
      <c r="B3" s="6"/>
      <c r="G3" s="13" t="s">
        <v>4</v>
      </c>
      <c r="O3" t="s">
        <v>5</v>
      </c>
    </row>
    <row r="4" spans="1:15">
      <c r="A4" s="6"/>
      <c r="B4" s="6"/>
      <c r="C4" s="6"/>
      <c r="G4" s="6"/>
    </row>
    <row r="5" spans="1:15">
      <c r="A5" s="14" t="s">
        <v>6</v>
      </c>
      <c r="B5" s="15" t="s">
        <v>7</v>
      </c>
      <c r="C5" s="15" t="s">
        <v>8</v>
      </c>
      <c r="D5" s="14" t="s">
        <v>9</v>
      </c>
      <c r="E5" s="14" t="s">
        <v>10</v>
      </c>
      <c r="F5" s="14" t="s">
        <v>11</v>
      </c>
      <c r="G5" s="14" t="s">
        <v>12</v>
      </c>
    </row>
    <row r="6" spans="1:15">
      <c r="A6" s="16">
        <v>1</v>
      </c>
      <c r="B6" s="17" t="s">
        <v>13</v>
      </c>
      <c r="C6" s="18" t="s">
        <v>14</v>
      </c>
      <c r="D6" s="19">
        <v>299</v>
      </c>
      <c r="E6" s="19">
        <v>175</v>
      </c>
      <c r="F6" s="19">
        <v>2</v>
      </c>
      <c r="G6" s="20">
        <v>474</v>
      </c>
    </row>
    <row r="7" spans="1:15">
      <c r="A7" s="16">
        <v>2</v>
      </c>
      <c r="B7" s="17" t="s">
        <v>15</v>
      </c>
      <c r="C7" s="18" t="s">
        <v>16</v>
      </c>
      <c r="D7" s="19">
        <v>321</v>
      </c>
      <c r="E7" s="19">
        <v>142</v>
      </c>
      <c r="F7" s="19">
        <v>5</v>
      </c>
      <c r="G7" s="20">
        <v>463</v>
      </c>
    </row>
    <row r="8" spans="1:15">
      <c r="A8" s="16">
        <v>3</v>
      </c>
      <c r="B8" s="17" t="s">
        <v>17</v>
      </c>
      <c r="C8" s="18" t="s">
        <v>14</v>
      </c>
      <c r="D8" s="19">
        <v>298</v>
      </c>
      <c r="E8" s="19">
        <v>159</v>
      </c>
      <c r="F8" s="19">
        <v>3</v>
      </c>
      <c r="G8" s="20">
        <v>457</v>
      </c>
    </row>
    <row r="9" spans="1:15">
      <c r="A9" s="16">
        <v>4</v>
      </c>
      <c r="B9" s="17" t="s">
        <v>18</v>
      </c>
      <c r="C9" s="18" t="s">
        <v>19</v>
      </c>
      <c r="D9" s="19">
        <v>322</v>
      </c>
      <c r="E9" s="19">
        <v>134</v>
      </c>
      <c r="F9" s="19">
        <v>9</v>
      </c>
      <c r="G9" s="20">
        <v>456</v>
      </c>
    </row>
    <row r="10" spans="1:15">
      <c r="A10" s="16">
        <v>5</v>
      </c>
      <c r="B10" s="17" t="s">
        <v>20</v>
      </c>
      <c r="C10" s="18" t="s">
        <v>21</v>
      </c>
      <c r="D10" s="19">
        <v>311</v>
      </c>
      <c r="E10" s="19">
        <v>140</v>
      </c>
      <c r="F10" s="19">
        <v>2</v>
      </c>
      <c r="G10" s="20">
        <v>451</v>
      </c>
    </row>
    <row r="11" spans="1:15">
      <c r="A11" s="16">
        <v>6</v>
      </c>
      <c r="B11" s="17" t="s">
        <v>22</v>
      </c>
      <c r="C11" s="18" t="s">
        <v>23</v>
      </c>
      <c r="D11" s="19">
        <v>316</v>
      </c>
      <c r="E11" s="19">
        <v>134</v>
      </c>
      <c r="F11" s="19">
        <v>7</v>
      </c>
      <c r="G11" s="20">
        <v>450</v>
      </c>
    </row>
    <row r="12" spans="1:15">
      <c r="A12" s="16">
        <v>7</v>
      </c>
      <c r="B12" s="17" t="s">
        <v>24</v>
      </c>
      <c r="C12" s="18" t="s">
        <v>14</v>
      </c>
      <c r="D12" s="19">
        <v>308</v>
      </c>
      <c r="E12" s="19">
        <v>137</v>
      </c>
      <c r="F12" s="19">
        <v>2</v>
      </c>
      <c r="G12" s="20">
        <v>445</v>
      </c>
    </row>
    <row r="13" spans="1:15">
      <c r="A13" s="16">
        <v>8</v>
      </c>
      <c r="B13" s="17" t="s">
        <v>25</v>
      </c>
      <c r="C13" s="18" t="s">
        <v>26</v>
      </c>
      <c r="D13" s="19">
        <v>289</v>
      </c>
      <c r="E13" s="19">
        <v>150</v>
      </c>
      <c r="F13" s="19">
        <v>7</v>
      </c>
      <c r="G13" s="20">
        <v>439</v>
      </c>
    </row>
    <row r="14" spans="1:15">
      <c r="A14" s="16">
        <v>9</v>
      </c>
      <c r="B14" s="17" t="s">
        <v>27</v>
      </c>
      <c r="C14" s="18" t="s">
        <v>28</v>
      </c>
      <c r="D14" s="19">
        <v>306</v>
      </c>
      <c r="E14" s="19">
        <v>130</v>
      </c>
      <c r="F14" s="19">
        <v>7</v>
      </c>
      <c r="G14" s="20">
        <v>436</v>
      </c>
    </row>
    <row r="15" spans="1:15">
      <c r="A15" s="16">
        <v>10</v>
      </c>
      <c r="B15" s="17" t="s">
        <v>29</v>
      </c>
      <c r="C15" s="18" t="s">
        <v>30</v>
      </c>
      <c r="D15" s="19">
        <v>312</v>
      </c>
      <c r="E15" s="19">
        <v>124</v>
      </c>
      <c r="F15" s="19">
        <v>8</v>
      </c>
      <c r="G15" s="20">
        <v>436</v>
      </c>
    </row>
    <row r="16" spans="1:15">
      <c r="A16" s="16">
        <v>11</v>
      </c>
      <c r="B16" s="17" t="s">
        <v>31</v>
      </c>
      <c r="C16" s="18" t="s">
        <v>32</v>
      </c>
      <c r="D16" s="19">
        <v>313</v>
      </c>
      <c r="E16" s="19">
        <v>123</v>
      </c>
      <c r="F16" s="19">
        <v>6</v>
      </c>
      <c r="G16" s="20">
        <v>436</v>
      </c>
    </row>
    <row r="17" spans="1:15">
      <c r="A17" s="16">
        <v>12</v>
      </c>
      <c r="B17" s="17" t="s">
        <v>33</v>
      </c>
      <c r="C17" s="18" t="s">
        <v>34</v>
      </c>
      <c r="D17" s="19">
        <v>301</v>
      </c>
      <c r="E17" s="19">
        <v>134</v>
      </c>
      <c r="F17" s="19">
        <v>5</v>
      </c>
      <c r="G17" s="20">
        <v>435</v>
      </c>
    </row>
    <row r="18" spans="1:15">
      <c r="A18" s="16">
        <v>13</v>
      </c>
      <c r="B18" s="17" t="s">
        <v>35</v>
      </c>
      <c r="C18" s="18" t="s">
        <v>36</v>
      </c>
      <c r="D18" s="19">
        <v>299</v>
      </c>
      <c r="E18" s="19">
        <v>130</v>
      </c>
      <c r="F18" s="19">
        <v>8</v>
      </c>
      <c r="G18" s="20">
        <v>429</v>
      </c>
    </row>
    <row r="19" spans="1:15">
      <c r="A19" s="16">
        <v>14</v>
      </c>
      <c r="B19" s="17" t="s">
        <v>37</v>
      </c>
      <c r="C19" s="18" t="s">
        <v>38</v>
      </c>
      <c r="D19" s="19">
        <v>301</v>
      </c>
      <c r="E19" s="19">
        <v>120</v>
      </c>
      <c r="F19" s="19">
        <v>8</v>
      </c>
      <c r="G19" s="20">
        <v>421</v>
      </c>
    </row>
    <row r="20" spans="1:15">
      <c r="A20" s="16">
        <v>15</v>
      </c>
      <c r="B20" s="17" t="s">
        <v>39</v>
      </c>
      <c r="C20" s="18" t="s">
        <v>40</v>
      </c>
      <c r="D20" s="19">
        <v>286</v>
      </c>
      <c r="E20" s="19">
        <v>134</v>
      </c>
      <c r="F20" s="19">
        <v>9</v>
      </c>
      <c r="G20" s="20">
        <v>420</v>
      </c>
    </row>
    <row r="21" spans="1:15">
      <c r="A21" s="16">
        <v>16</v>
      </c>
      <c r="B21" s="17" t="s">
        <v>41</v>
      </c>
      <c r="C21" s="18" t="s">
        <v>42</v>
      </c>
      <c r="D21" s="19">
        <v>281</v>
      </c>
      <c r="E21" s="19">
        <v>137</v>
      </c>
      <c r="F21" s="19">
        <v>12</v>
      </c>
      <c r="G21" s="20">
        <v>418</v>
      </c>
    </row>
    <row r="22" spans="1:15">
      <c r="A22" s="16">
        <v>17</v>
      </c>
      <c r="B22" s="17" t="s">
        <v>43</v>
      </c>
      <c r="C22" s="18" t="s">
        <v>44</v>
      </c>
      <c r="D22" s="19">
        <v>289</v>
      </c>
      <c r="E22" s="19">
        <v>129</v>
      </c>
      <c r="F22" s="19">
        <v>10</v>
      </c>
      <c r="G22" s="20">
        <v>418</v>
      </c>
    </row>
    <row r="23" spans="1:15">
      <c r="A23" s="16">
        <v>18</v>
      </c>
      <c r="B23" s="17" t="s">
        <v>45</v>
      </c>
      <c r="C23" s="18" t="s">
        <v>19</v>
      </c>
      <c r="D23" s="19">
        <v>286</v>
      </c>
      <c r="E23" s="19">
        <v>130</v>
      </c>
      <c r="F23" s="19">
        <v>9</v>
      </c>
      <c r="G23" s="20">
        <v>416</v>
      </c>
    </row>
    <row r="24" spans="1:15">
      <c r="A24" s="16">
        <v>19</v>
      </c>
      <c r="B24" s="17" t="s">
        <v>46</v>
      </c>
      <c r="C24" s="18" t="s">
        <v>21</v>
      </c>
      <c r="D24" s="19">
        <v>292</v>
      </c>
      <c r="E24" s="19">
        <v>122</v>
      </c>
      <c r="F24" s="19">
        <v>10</v>
      </c>
      <c r="G24" s="20">
        <v>414</v>
      </c>
    </row>
    <row r="25" spans="1:15">
      <c r="A25" s="16">
        <v>20</v>
      </c>
      <c r="B25" s="17" t="s">
        <v>47</v>
      </c>
      <c r="C25" s="18" t="s">
        <v>48</v>
      </c>
      <c r="D25" s="19">
        <v>300</v>
      </c>
      <c r="E25" s="19">
        <v>112</v>
      </c>
      <c r="F25" s="19">
        <v>13</v>
      </c>
      <c r="G25" s="20">
        <v>412</v>
      </c>
    </row>
    <row r="26" spans="1:15">
      <c r="A26" s="16">
        <v>21</v>
      </c>
      <c r="B26" s="17" t="s">
        <v>49</v>
      </c>
      <c r="C26" s="18" t="s">
        <v>50</v>
      </c>
      <c r="D26" s="19">
        <v>288</v>
      </c>
      <c r="E26" s="19">
        <v>123</v>
      </c>
      <c r="F26" s="19">
        <v>13</v>
      </c>
      <c r="G26" s="20">
        <v>411</v>
      </c>
    </row>
    <row r="27" spans="1:15">
      <c r="A27" s="16">
        <v>22</v>
      </c>
      <c r="B27" s="17" t="s">
        <v>51</v>
      </c>
      <c r="C27" s="18" t="s">
        <v>23</v>
      </c>
      <c r="D27" s="19">
        <v>290</v>
      </c>
      <c r="E27" s="19">
        <v>117</v>
      </c>
      <c r="F27" s="19">
        <v>13</v>
      </c>
      <c r="G27" s="20">
        <v>407</v>
      </c>
    </row>
    <row r="28" spans="1:15">
      <c r="A28" s="16">
        <v>23</v>
      </c>
      <c r="B28" s="17" t="s">
        <v>52</v>
      </c>
      <c r="C28" s="18" t="s">
        <v>30</v>
      </c>
      <c r="D28" s="19">
        <v>292</v>
      </c>
      <c r="E28" s="19">
        <v>111</v>
      </c>
      <c r="F28" s="19">
        <v>9</v>
      </c>
      <c r="G28" s="20">
        <v>403</v>
      </c>
    </row>
    <row r="29" spans="1:15">
      <c r="A29" s="16">
        <v>24</v>
      </c>
      <c r="B29" s="17" t="s">
        <v>53</v>
      </c>
      <c r="C29" s="18" t="s">
        <v>54</v>
      </c>
      <c r="D29" s="19">
        <v>302</v>
      </c>
      <c r="E29" s="19">
        <v>98</v>
      </c>
      <c r="F29" s="19">
        <v>14</v>
      </c>
      <c r="G29" s="20">
        <v>400</v>
      </c>
    </row>
    <row r="30" spans="1:15">
      <c r="A30" s="16">
        <v>25</v>
      </c>
      <c r="B30" s="17" t="s">
        <v>55</v>
      </c>
      <c r="C30" s="18" t="s">
        <v>56</v>
      </c>
      <c r="D30" s="19">
        <v>285</v>
      </c>
      <c r="E30" s="19">
        <v>113</v>
      </c>
      <c r="F30" s="19">
        <v>8</v>
      </c>
      <c r="G30" s="20">
        <v>398</v>
      </c>
    </row>
    <row r="31" spans="1:15">
      <c r="A31" s="16">
        <v>26</v>
      </c>
      <c r="B31" s="17" t="s">
        <v>57</v>
      </c>
      <c r="C31" s="18" t="s">
        <v>58</v>
      </c>
      <c r="D31" s="19">
        <v>263</v>
      </c>
      <c r="E31" s="19">
        <v>125</v>
      </c>
      <c r="F31" s="19">
        <v>11</v>
      </c>
      <c r="G31" s="20">
        <v>388</v>
      </c>
    </row>
    <row r="32" spans="1:15">
      <c r="A32" s="16">
        <v>27</v>
      </c>
      <c r="B32" s="17" t="s">
        <v>59</v>
      </c>
      <c r="C32" s="18" t="s">
        <v>60</v>
      </c>
      <c r="D32" s="19">
        <v>281</v>
      </c>
      <c r="E32" s="19">
        <v>106</v>
      </c>
      <c r="F32" s="19">
        <v>10</v>
      </c>
      <c r="G32" s="20">
        <v>387</v>
      </c>
    </row>
    <row r="33" spans="1:15">
      <c r="A33" s="16">
        <v>28</v>
      </c>
      <c r="B33" s="17" t="s">
        <v>61</v>
      </c>
      <c r="C33" s="18" t="s">
        <v>62</v>
      </c>
      <c r="D33" s="19">
        <v>284</v>
      </c>
      <c r="E33" s="19">
        <v>87</v>
      </c>
      <c r="F33" s="19">
        <v>15</v>
      </c>
      <c r="G33" s="20">
        <v>371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G6:G33">
    <cfRule type="cellIs" dxfId="0" priority="1" operator="greaterThanOrEqual">
      <formula>500</formula>
    </cfRule>
  </conditionalFormatting>
  <conditionalFormatting sqref="G6:G33">
    <cfRule type="cellIs" dxfId="1" priority="2" operator="greaterThanOrEqual">
      <formula>480</formula>
    </cfRule>
  </conditionalFormatting>
  <printOptions gridLines="false" gridLinesSet="true"/>
  <pageMargins left="0.787401575" right="0.787401575" top="0.984251969" bottom="0.984251969" header="0.5" footer="0.5"/>
  <pageSetup paperSize="9" orientation="portrait" scale="100" fitToHeight="2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62"/>
  <sheetViews>
    <sheetView tabSelected="0" workbookViewId="0" showGridLines="false" showRowColHeaders="1">
      <selection activeCell="K58" sqref="K58"/>
    </sheetView>
  </sheetViews>
  <sheetFormatPr defaultRowHeight="14.4" outlineLevelRow="0" outlineLevelCol="0"/>
  <cols>
    <col min="1" max="1" width="5.7109375" customWidth="true" style="21"/>
    <col min="2" max="2" width="18.7109375" customWidth="true" style="21"/>
    <col min="3" max="3" width="16.85546875" customWidth="true" style="21"/>
    <col min="4" max="4" width="5.7109375" customWidth="true" style="21"/>
    <col min="5" max="5" width="5.7109375" customWidth="true" style="21"/>
    <col min="6" max="6" width="5.7109375" customWidth="true" style="21"/>
    <col min="7" max="7" width="5.7109375" customWidth="true" style="21"/>
    <col min="8" max="8" width="5.7109375" customWidth="true" style="21"/>
    <col min="9" max="9" width="5.7109375" customWidth="true" style="21"/>
    <col min="10" max="10" width="5.7109375" customWidth="true" style="21"/>
    <col min="11" max="11" width="5.7109375" customWidth="true" style="21"/>
    <col min="12" max="12" width="9.140625" customWidth="true" style="21"/>
    <col min="13" max="13" width="14.85546875" customWidth="true" style="21"/>
    <col min="14" max="14" width="14.85546875" customWidth="true" style="21"/>
    <col min="15" max="15" width="4.7109375" customWidth="true" style="21"/>
    <col min="16" max="16" width="4.7109375" customWidth="true" style="21"/>
    <col min="17" max="17" width="4.7109375" customWidth="true" style="21"/>
    <col min="18" max="18" width="4.7109375" customWidth="true" style="21"/>
    <col min="19" max="19" width="9.140625" customWidth="true" style="21"/>
  </cols>
  <sheetData>
    <row r="1" spans="1:20" customHeight="1" ht="18.75">
      <c r="A1" s="9" t="str">
        <f>Výstup!A2</f>
        <v>0</v>
      </c>
    </row>
    <row r="2" spans="1:20">
      <c r="A2" s="22"/>
      <c r="M2" s="23"/>
      <c r="N2" s="23"/>
    </row>
    <row r="3" spans="1:20">
      <c r="A3" s="24" t="s">
        <v>63</v>
      </c>
      <c r="B3" s="22" t="s">
        <v>7</v>
      </c>
      <c r="C3" s="22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9</v>
      </c>
      <c r="I3" s="24" t="s">
        <v>10</v>
      </c>
      <c r="J3" s="24" t="s">
        <v>11</v>
      </c>
      <c r="K3" s="24" t="s">
        <v>12</v>
      </c>
      <c r="M3" s="25"/>
      <c r="N3" s="25"/>
    </row>
    <row r="4" spans="1:20">
      <c r="A4" s="52">
        <v>1</v>
      </c>
      <c r="B4" s="53" t="str">
        <f>'Prezence a los'!B2</f>
        <v>0</v>
      </c>
      <c r="C4" s="53" t="str">
        <f>'Prezence a los'!C2</f>
        <v>0</v>
      </c>
      <c r="D4" s="26">
        <v>148</v>
      </c>
      <c r="E4" s="26">
        <v>68</v>
      </c>
      <c r="F4" s="26">
        <v>4</v>
      </c>
      <c r="G4" s="27" t="str">
        <f>D4+E4</f>
        <v>0</v>
      </c>
      <c r="H4" s="27" t="str">
        <f>SUM(D4:D5)</f>
        <v>0</v>
      </c>
      <c r="I4" s="27" t="str">
        <f>SUM(E4:E5)</f>
        <v>0</v>
      </c>
      <c r="J4" s="27" t="str">
        <f>SUM(F4:F5)</f>
        <v>0</v>
      </c>
      <c r="K4" s="28" t="str">
        <f>SUM(G4:G5)</f>
        <v>0</v>
      </c>
      <c r="M4" s="29" t="str">
        <f>B4</f>
        <v>0</v>
      </c>
      <c r="N4" s="30" t="str">
        <f>C4</f>
        <v>0</v>
      </c>
      <c r="O4" s="31" t="str">
        <f>H4</f>
        <v>0</v>
      </c>
      <c r="P4" s="31" t="str">
        <f>I4</f>
        <v>0</v>
      </c>
      <c r="Q4" s="31" t="str">
        <f>J4</f>
        <v>0</v>
      </c>
      <c r="R4" s="31" t="str">
        <f>K4</f>
        <v>0</v>
      </c>
      <c r="T4" s="31"/>
    </row>
    <row r="5" spans="1:20">
      <c r="A5" s="52"/>
      <c r="B5" s="53"/>
      <c r="C5" s="53"/>
      <c r="D5" s="26">
        <v>137</v>
      </c>
      <c r="E5" s="26">
        <v>45</v>
      </c>
      <c r="F5" s="26">
        <v>4</v>
      </c>
      <c r="G5" s="27" t="str">
        <f>D5+E5</f>
        <v>0</v>
      </c>
      <c r="K5" s="32" t="s">
        <v>64</v>
      </c>
      <c r="M5" s="25"/>
      <c r="N5" s="25"/>
    </row>
    <row r="6" spans="1:20">
      <c r="A6" s="52">
        <v>2</v>
      </c>
      <c r="B6" s="53" t="str">
        <f>'Prezence a los'!B3</f>
        <v>0</v>
      </c>
      <c r="C6" s="53" t="str">
        <f>'Prezence a los'!C3</f>
        <v>0</v>
      </c>
      <c r="D6" s="26">
        <v>144</v>
      </c>
      <c r="E6" s="26">
        <v>66</v>
      </c>
      <c r="F6" s="26">
        <v>5</v>
      </c>
      <c r="G6" s="27" t="str">
        <f>D6+E6</f>
        <v>0</v>
      </c>
      <c r="H6" s="27" t="str">
        <f>SUM(D6:D7)</f>
        <v>0</v>
      </c>
      <c r="I6" s="27" t="str">
        <f>SUM(E6:E7)</f>
        <v>0</v>
      </c>
      <c r="J6" s="27" t="str">
        <f>SUM(F6:F7)</f>
        <v>0</v>
      </c>
      <c r="K6" s="28" t="str">
        <f>SUM(G6:G7)</f>
        <v>0</v>
      </c>
      <c r="M6" s="29" t="str">
        <f>B6</f>
        <v>0</v>
      </c>
      <c r="N6" s="30" t="str">
        <f>C6</f>
        <v>0</v>
      </c>
      <c r="O6" s="31" t="str">
        <f>H6</f>
        <v>0</v>
      </c>
      <c r="P6" s="31" t="str">
        <f>I6</f>
        <v>0</v>
      </c>
      <c r="Q6" s="31" t="str">
        <f>J6</f>
        <v>0</v>
      </c>
      <c r="R6" s="31" t="str">
        <f>K6</f>
        <v>0</v>
      </c>
      <c r="T6" s="31"/>
    </row>
    <row r="7" spans="1:20">
      <c r="A7" s="52"/>
      <c r="B7" s="53"/>
      <c r="C7" s="53"/>
      <c r="D7" s="26">
        <v>158</v>
      </c>
      <c r="E7" s="26">
        <v>32</v>
      </c>
      <c r="F7" s="26">
        <v>9</v>
      </c>
      <c r="G7" s="27" t="str">
        <f>D7+E7</f>
        <v>0</v>
      </c>
      <c r="K7" s="32" t="s">
        <v>65</v>
      </c>
      <c r="M7" s="25"/>
      <c r="N7" s="25"/>
    </row>
    <row r="8" spans="1:20">
      <c r="A8" s="52">
        <v>3</v>
      </c>
      <c r="B8" s="53" t="str">
        <f>'Prezence a los'!B4</f>
        <v>0</v>
      </c>
      <c r="C8" s="53" t="str">
        <f>'Prezence a los'!C4</f>
        <v>0</v>
      </c>
      <c r="D8" s="26">
        <v>154</v>
      </c>
      <c r="E8" s="26">
        <v>50</v>
      </c>
      <c r="F8" s="26">
        <v>4</v>
      </c>
      <c r="G8" s="27" t="str">
        <f>D8+E8</f>
        <v>0</v>
      </c>
      <c r="H8" s="27" t="str">
        <f>SUM(D8:D9)</f>
        <v>0</v>
      </c>
      <c r="I8" s="27" t="str">
        <f>SUM(E8:E9)</f>
        <v>0</v>
      </c>
      <c r="J8" s="27" t="str">
        <f>SUM(F8:F9)</f>
        <v>0</v>
      </c>
      <c r="K8" s="28" t="str">
        <f>SUM(G8:G9)</f>
        <v>0</v>
      </c>
      <c r="M8" s="29" t="str">
        <f>B8</f>
        <v>0</v>
      </c>
      <c r="N8" s="30" t="str">
        <f>C8</f>
        <v>0</v>
      </c>
      <c r="O8" s="31" t="str">
        <f>H8</f>
        <v>0</v>
      </c>
      <c r="P8" s="31" t="str">
        <f>I8</f>
        <v>0</v>
      </c>
      <c r="Q8" s="31" t="str">
        <f>J8</f>
        <v>0</v>
      </c>
      <c r="R8" s="31" t="str">
        <f>K8</f>
        <v>0</v>
      </c>
      <c r="T8" s="31"/>
    </row>
    <row r="9" spans="1:20">
      <c r="A9" s="52"/>
      <c r="B9" s="53"/>
      <c r="C9" s="53"/>
      <c r="D9" s="26">
        <v>147</v>
      </c>
      <c r="E9" s="26">
        <v>70</v>
      </c>
      <c r="F9" s="26">
        <v>4</v>
      </c>
      <c r="G9" s="27" t="str">
        <f>D9+E9</f>
        <v>0</v>
      </c>
      <c r="K9" s="32" t="s">
        <v>66</v>
      </c>
      <c r="M9" s="25"/>
      <c r="N9" s="25"/>
    </row>
    <row r="10" spans="1:20">
      <c r="A10" s="52">
        <v>4</v>
      </c>
      <c r="B10" s="53" t="str">
        <f>'Prezence a los'!B5</f>
        <v>0</v>
      </c>
      <c r="C10" s="53" t="str">
        <f>'Prezence a los'!C5</f>
        <v>0</v>
      </c>
      <c r="D10" s="26">
        <v>153</v>
      </c>
      <c r="E10" s="26">
        <v>62</v>
      </c>
      <c r="F10" s="26">
        <v>7</v>
      </c>
      <c r="G10" s="27" t="str">
        <f>D10+E10</f>
        <v>0</v>
      </c>
      <c r="H10" s="27" t="str">
        <f>SUM(D10:D11)</f>
        <v>0</v>
      </c>
      <c r="I10" s="27" t="str">
        <f>SUM(E10:E11)</f>
        <v>0</v>
      </c>
      <c r="J10" s="27" t="str">
        <f>SUM(F10:F11)</f>
        <v>0</v>
      </c>
      <c r="K10" s="28" t="str">
        <f>SUM(G10:G11)</f>
        <v>0</v>
      </c>
      <c r="M10" s="29" t="str">
        <f>B10</f>
        <v>0</v>
      </c>
      <c r="N10" s="30" t="str">
        <f>C10</f>
        <v>0</v>
      </c>
      <c r="O10" s="31" t="str">
        <f>H10</f>
        <v>0</v>
      </c>
      <c r="P10" s="31" t="str">
        <f>I10</f>
        <v>0</v>
      </c>
      <c r="Q10" s="31" t="str">
        <f>J10</f>
        <v>0</v>
      </c>
      <c r="R10" s="31" t="str">
        <f>K10</f>
        <v>0</v>
      </c>
      <c r="T10" s="31"/>
    </row>
    <row r="11" spans="1:20">
      <c r="A11" s="52"/>
      <c r="B11" s="53"/>
      <c r="C11" s="53"/>
      <c r="D11" s="26">
        <v>146</v>
      </c>
      <c r="E11" s="26">
        <v>68</v>
      </c>
      <c r="F11" s="26">
        <v>1</v>
      </c>
      <c r="G11" s="27" t="str">
        <f>D11+E11</f>
        <v>0</v>
      </c>
      <c r="K11" s="32" t="s">
        <v>67</v>
      </c>
      <c r="M11" s="25"/>
      <c r="N11" s="25"/>
    </row>
    <row r="12" spans="1:20">
      <c r="A12" s="52">
        <v>5</v>
      </c>
      <c r="B12" s="53" t="str">
        <f>'Prezence a los'!B6</f>
        <v>0</v>
      </c>
      <c r="C12" s="53" t="str">
        <f>'Prezence a los'!C6</f>
        <v>0</v>
      </c>
      <c r="D12" s="26">
        <v>153</v>
      </c>
      <c r="E12" s="26">
        <v>57</v>
      </c>
      <c r="F12" s="26">
        <v>3</v>
      </c>
      <c r="G12" s="27" t="str">
        <f>D12+E12</f>
        <v>0</v>
      </c>
      <c r="H12" s="27" t="str">
        <f>SUM(D12:D13)</f>
        <v>0</v>
      </c>
      <c r="I12" s="27" t="str">
        <f>SUM(E12:E13)</f>
        <v>0</v>
      </c>
      <c r="J12" s="27" t="str">
        <f>SUM(F12:F13)</f>
        <v>0</v>
      </c>
      <c r="K12" s="28" t="str">
        <f>SUM(G12:G13)</f>
        <v>0</v>
      </c>
      <c r="M12" s="29" t="str">
        <f>B12</f>
        <v>0</v>
      </c>
      <c r="N12" s="30" t="str">
        <f>C12</f>
        <v>0</v>
      </c>
      <c r="O12" s="31" t="str">
        <f>H12</f>
        <v>0</v>
      </c>
      <c r="P12" s="31" t="str">
        <f>I12</f>
        <v>0</v>
      </c>
      <c r="Q12" s="31" t="str">
        <f>J12</f>
        <v>0</v>
      </c>
      <c r="R12" s="31" t="str">
        <f>K12</f>
        <v>0</v>
      </c>
      <c r="T12" s="31"/>
    </row>
    <row r="13" spans="1:20">
      <c r="A13" s="52"/>
      <c r="B13" s="53"/>
      <c r="C13" s="53"/>
      <c r="D13" s="26">
        <v>139</v>
      </c>
      <c r="E13" s="26">
        <v>54</v>
      </c>
      <c r="F13" s="26">
        <v>6</v>
      </c>
      <c r="G13" s="27" t="str">
        <f>D13+E13</f>
        <v>0</v>
      </c>
      <c r="K13" s="32" t="s">
        <v>64</v>
      </c>
      <c r="M13" s="25"/>
      <c r="N13" s="25"/>
    </row>
    <row r="14" spans="1:20">
      <c r="A14" s="52">
        <v>6</v>
      </c>
      <c r="B14" s="53" t="str">
        <f>'Prezence a los'!B7</f>
        <v>0</v>
      </c>
      <c r="C14" s="53" t="str">
        <f>'Prezence a los'!C7</f>
        <v>0</v>
      </c>
      <c r="D14" s="26">
        <v>151</v>
      </c>
      <c r="E14" s="26">
        <v>54</v>
      </c>
      <c r="F14" s="26">
        <v>3</v>
      </c>
      <c r="G14" s="27" t="str">
        <f>D14+E14</f>
        <v>0</v>
      </c>
      <c r="H14" s="27" t="str">
        <f>SUM(D14:D15)</f>
        <v>0</v>
      </c>
      <c r="I14" s="27" t="str">
        <f>SUM(E14:E15)</f>
        <v>0</v>
      </c>
      <c r="J14" s="27" t="str">
        <f>SUM(F14:F15)</f>
        <v>0</v>
      </c>
      <c r="K14" s="28" t="str">
        <f>SUM(G14:G15)</f>
        <v>0</v>
      </c>
      <c r="M14" s="29" t="str">
        <f>B14</f>
        <v>0</v>
      </c>
      <c r="N14" s="30" t="str">
        <f>C14</f>
        <v>0</v>
      </c>
      <c r="O14" s="31" t="str">
        <f>H14</f>
        <v>0</v>
      </c>
      <c r="P14" s="31" t="str">
        <f>I14</f>
        <v>0</v>
      </c>
      <c r="Q14" s="31" t="str">
        <f>J14</f>
        <v>0</v>
      </c>
      <c r="R14" s="31" t="str">
        <f>K14</f>
        <v>0</v>
      </c>
      <c r="T14" s="31"/>
    </row>
    <row r="15" spans="1:20">
      <c r="A15" s="52"/>
      <c r="B15" s="53"/>
      <c r="C15" s="53"/>
      <c r="D15" s="26">
        <v>150</v>
      </c>
      <c r="E15" s="26">
        <v>80</v>
      </c>
      <c r="F15" s="26">
        <v>2</v>
      </c>
      <c r="G15" s="27" t="str">
        <f>D15+E15</f>
        <v>0</v>
      </c>
      <c r="K15" s="32" t="s">
        <v>65</v>
      </c>
      <c r="M15" s="25"/>
      <c r="N15" s="25"/>
    </row>
    <row r="16" spans="1:20">
      <c r="A16" s="52">
        <v>7</v>
      </c>
      <c r="B16" s="53" t="str">
        <f>'Prezence a los'!B8</f>
        <v>0</v>
      </c>
      <c r="C16" s="53" t="str">
        <f>'Prezence a los'!C8</f>
        <v>0</v>
      </c>
      <c r="D16" s="26">
        <v>148</v>
      </c>
      <c r="E16" s="26">
        <v>61</v>
      </c>
      <c r="F16" s="26">
        <v>4</v>
      </c>
      <c r="G16" s="27" t="str">
        <f>D16+E16</f>
        <v>0</v>
      </c>
      <c r="H16" s="27" t="str">
        <f>SUM(D16:D17)</f>
        <v>0</v>
      </c>
      <c r="I16" s="27" t="str">
        <f>SUM(E16:E17)</f>
        <v>0</v>
      </c>
      <c r="J16" s="27" t="str">
        <f>SUM(F16:F17)</f>
        <v>0</v>
      </c>
      <c r="K16" s="28" t="str">
        <f>SUM(G16:G17)</f>
        <v>0</v>
      </c>
      <c r="M16" s="29" t="str">
        <f>B16</f>
        <v>0</v>
      </c>
      <c r="N16" s="30" t="str">
        <f>C16</f>
        <v>0</v>
      </c>
      <c r="O16" s="31" t="str">
        <f>H16</f>
        <v>0</v>
      </c>
      <c r="P16" s="31" t="str">
        <f>I16</f>
        <v>0</v>
      </c>
      <c r="Q16" s="31" t="str">
        <f>J16</f>
        <v>0</v>
      </c>
      <c r="R16" s="31" t="str">
        <f>K16</f>
        <v>0</v>
      </c>
      <c r="T16" s="31"/>
    </row>
    <row r="17" spans="1:20">
      <c r="A17" s="52"/>
      <c r="B17" s="53"/>
      <c r="C17" s="53"/>
      <c r="D17" s="26">
        <v>164</v>
      </c>
      <c r="E17" s="26">
        <v>63</v>
      </c>
      <c r="F17" s="26">
        <v>4</v>
      </c>
      <c r="G17" s="27" t="str">
        <f>D17+E17</f>
        <v>0</v>
      </c>
      <c r="K17" s="32" t="s">
        <v>66</v>
      </c>
      <c r="M17" s="25"/>
      <c r="N17" s="25"/>
    </row>
    <row r="18" spans="1:20">
      <c r="A18" s="52">
        <v>8</v>
      </c>
      <c r="B18" s="53" t="str">
        <f>'Prezence a los'!B9</f>
        <v>0</v>
      </c>
      <c r="C18" s="53" t="str">
        <f>'Prezence a los'!C9</f>
        <v>0</v>
      </c>
      <c r="D18" s="26">
        <v>146</v>
      </c>
      <c r="E18" s="26">
        <v>69</v>
      </c>
      <c r="F18" s="26">
        <v>4</v>
      </c>
      <c r="G18" s="27" t="str">
        <f>D18+E18</f>
        <v>0</v>
      </c>
      <c r="H18" s="27" t="str">
        <f>SUM(D18:D19)</f>
        <v>0</v>
      </c>
      <c r="I18" s="27" t="str">
        <f>SUM(E18:E19)</f>
        <v>0</v>
      </c>
      <c r="J18" s="27" t="str">
        <f>SUM(F18:F19)</f>
        <v>0</v>
      </c>
      <c r="K18" s="28" t="str">
        <f>SUM(G18:G19)</f>
        <v>0</v>
      </c>
      <c r="M18" s="29" t="str">
        <f>B18</f>
        <v>0</v>
      </c>
      <c r="N18" s="30" t="str">
        <f>C18</f>
        <v>0</v>
      </c>
      <c r="O18" s="31" t="str">
        <f>H18</f>
        <v>0</v>
      </c>
      <c r="P18" s="31" t="str">
        <f>I18</f>
        <v>0</v>
      </c>
      <c r="Q18" s="31" t="str">
        <f>J18</f>
        <v>0</v>
      </c>
      <c r="R18" s="31" t="str">
        <f>K18</f>
        <v>0</v>
      </c>
      <c r="T18" s="31"/>
    </row>
    <row r="19" spans="1:20">
      <c r="A19" s="52"/>
      <c r="B19" s="53"/>
      <c r="C19" s="53"/>
      <c r="D19" s="26">
        <v>160</v>
      </c>
      <c r="E19" s="26">
        <v>61</v>
      </c>
      <c r="F19" s="26">
        <v>3</v>
      </c>
      <c r="G19" s="27" t="str">
        <f>D19+E19</f>
        <v>0</v>
      </c>
      <c r="K19" s="32" t="s">
        <v>67</v>
      </c>
      <c r="M19" s="25"/>
      <c r="N19" s="25"/>
    </row>
    <row r="20" spans="1:20">
      <c r="A20" s="52">
        <v>9</v>
      </c>
      <c r="B20" s="53" t="str">
        <f>'Prezence a los'!B10</f>
        <v>0</v>
      </c>
      <c r="C20" s="53" t="str">
        <f>'Prezence a los'!C10</f>
        <v>0</v>
      </c>
      <c r="D20" s="26">
        <v>162</v>
      </c>
      <c r="E20" s="26">
        <v>62</v>
      </c>
      <c r="F20" s="26">
        <v>4</v>
      </c>
      <c r="G20" s="27" t="str">
        <f>D20+E20</f>
        <v>0</v>
      </c>
      <c r="H20" s="27" t="str">
        <f>SUM(D20:D21)</f>
        <v>0</v>
      </c>
      <c r="I20" s="27" t="str">
        <f>SUM(E20:E21)</f>
        <v>0</v>
      </c>
      <c r="J20" s="27" t="str">
        <f>SUM(F20:F21)</f>
        <v>0</v>
      </c>
      <c r="K20" s="28" t="str">
        <f>SUM(G20:G21)</f>
        <v>0</v>
      </c>
      <c r="M20" s="29" t="str">
        <f>B20</f>
        <v>0</v>
      </c>
      <c r="N20" s="30" t="str">
        <f>C20</f>
        <v>0</v>
      </c>
      <c r="O20" s="31" t="str">
        <f>H20</f>
        <v>0</v>
      </c>
      <c r="P20" s="31" t="str">
        <f>I20</f>
        <v>0</v>
      </c>
      <c r="Q20" s="31" t="str">
        <f>J20</f>
        <v>0</v>
      </c>
      <c r="R20" s="31" t="str">
        <f>K20</f>
        <v>0</v>
      </c>
      <c r="T20" s="31"/>
    </row>
    <row r="21" spans="1:20">
      <c r="A21" s="52"/>
      <c r="B21" s="53"/>
      <c r="C21" s="53"/>
      <c r="D21" s="26">
        <v>154</v>
      </c>
      <c r="E21" s="26">
        <v>72</v>
      </c>
      <c r="F21" s="26">
        <v>3</v>
      </c>
      <c r="G21" s="27" t="str">
        <f>D21+E21</f>
        <v>0</v>
      </c>
      <c r="K21" s="32" t="s">
        <v>64</v>
      </c>
      <c r="M21" s="25"/>
      <c r="N21" s="25"/>
    </row>
    <row r="22" spans="1:20">
      <c r="A22" s="52">
        <v>10</v>
      </c>
      <c r="B22" s="53" t="str">
        <f>'Prezence a los'!B11</f>
        <v>0</v>
      </c>
      <c r="C22" s="53" t="str">
        <f>'Prezence a los'!C11</f>
        <v>0</v>
      </c>
      <c r="D22" s="26">
        <v>149</v>
      </c>
      <c r="E22" s="26">
        <v>77</v>
      </c>
      <c r="F22" s="26">
        <v>0</v>
      </c>
      <c r="G22" s="27" t="str">
        <f>D22+E22</f>
        <v>0</v>
      </c>
      <c r="H22" s="27" t="str">
        <f>SUM(D22:D23)</f>
        <v>0</v>
      </c>
      <c r="I22" s="27" t="str">
        <f>SUM(E22:E23)</f>
        <v>0</v>
      </c>
      <c r="J22" s="27" t="str">
        <f>SUM(F22:F23)</f>
        <v>0</v>
      </c>
      <c r="K22" s="28" t="str">
        <f>SUM(G22:G23)</f>
        <v>0</v>
      </c>
      <c r="M22" s="29" t="str">
        <f>B22</f>
        <v>0</v>
      </c>
      <c r="N22" s="30" t="str">
        <f>C22</f>
        <v>0</v>
      </c>
      <c r="O22" s="31" t="str">
        <f>H22</f>
        <v>0</v>
      </c>
      <c r="P22" s="31" t="str">
        <f>I22</f>
        <v>0</v>
      </c>
      <c r="Q22" s="31" t="str">
        <f>J22</f>
        <v>0</v>
      </c>
      <c r="R22" s="31" t="str">
        <f>K22</f>
        <v>0</v>
      </c>
      <c r="T22" s="31"/>
    </row>
    <row r="23" spans="1:20">
      <c r="A23" s="52"/>
      <c r="B23" s="53"/>
      <c r="C23" s="53"/>
      <c r="D23" s="26">
        <v>150</v>
      </c>
      <c r="E23" s="26">
        <v>98</v>
      </c>
      <c r="F23" s="26">
        <v>2</v>
      </c>
      <c r="G23" s="27" t="str">
        <f>D23+E23</f>
        <v>0</v>
      </c>
      <c r="K23" s="32" t="s">
        <v>65</v>
      </c>
      <c r="M23" s="25"/>
      <c r="N23" s="25"/>
    </row>
    <row r="24" spans="1:20">
      <c r="A24" s="52">
        <v>11</v>
      </c>
      <c r="B24" s="53" t="str">
        <f>'Prezence a los'!B12</f>
        <v>0</v>
      </c>
      <c r="C24" s="53" t="str">
        <f>'Prezence a los'!C12</f>
        <v>0</v>
      </c>
      <c r="D24" s="26">
        <v>150</v>
      </c>
      <c r="E24" s="26">
        <v>59</v>
      </c>
      <c r="F24" s="26">
        <v>7</v>
      </c>
      <c r="G24" s="27" t="str">
        <f>D24+E24</f>
        <v>0</v>
      </c>
      <c r="H24" s="27" t="str">
        <f>SUM(D24:D25)</f>
        <v>0</v>
      </c>
      <c r="I24" s="27" t="str">
        <f>SUM(E24:E25)</f>
        <v>0</v>
      </c>
      <c r="J24" s="27" t="str">
        <f>SUM(F24:F25)</f>
        <v>0</v>
      </c>
      <c r="K24" s="28" t="str">
        <f>SUM(G24:G25)</f>
        <v>0</v>
      </c>
      <c r="M24" s="29" t="str">
        <f>B24</f>
        <v>0</v>
      </c>
      <c r="N24" s="30" t="str">
        <f>C24</f>
        <v>0</v>
      </c>
      <c r="O24" s="31" t="str">
        <f>H24</f>
        <v>0</v>
      </c>
      <c r="P24" s="31" t="str">
        <f>I24</f>
        <v>0</v>
      </c>
      <c r="Q24" s="31" t="str">
        <f>J24</f>
        <v>0</v>
      </c>
      <c r="R24" s="31" t="str">
        <f>K24</f>
        <v>0</v>
      </c>
      <c r="T24" s="31"/>
    </row>
    <row r="25" spans="1:20">
      <c r="A25" s="52"/>
      <c r="B25" s="53"/>
      <c r="C25" s="53"/>
      <c r="D25" s="26">
        <v>140</v>
      </c>
      <c r="E25" s="26">
        <v>58</v>
      </c>
      <c r="F25" s="26">
        <v>6</v>
      </c>
      <c r="G25" s="27" t="str">
        <f>D25+E25</f>
        <v>0</v>
      </c>
      <c r="K25" s="32" t="s">
        <v>66</v>
      </c>
      <c r="M25" s="25"/>
      <c r="N25" s="25"/>
    </row>
    <row r="26" spans="1:20">
      <c r="A26" s="52">
        <v>12</v>
      </c>
      <c r="B26" s="53" t="str">
        <f>'Prezence a los'!B13</f>
        <v>0</v>
      </c>
      <c r="C26" s="53" t="str">
        <f>'Prezence a los'!C13</f>
        <v>0</v>
      </c>
      <c r="D26" s="26">
        <v>155</v>
      </c>
      <c r="E26" s="26">
        <v>62</v>
      </c>
      <c r="F26" s="26">
        <v>1</v>
      </c>
      <c r="G26" s="27" t="str">
        <f>D26+E26</f>
        <v>0</v>
      </c>
      <c r="H26" s="27" t="str">
        <f>SUM(D26:D27)</f>
        <v>0</v>
      </c>
      <c r="I26" s="27" t="str">
        <f>SUM(E26:E27)</f>
        <v>0</v>
      </c>
      <c r="J26" s="27" t="str">
        <f>SUM(F26:F27)</f>
        <v>0</v>
      </c>
      <c r="K26" s="28" t="str">
        <f>SUM(G26:G27)</f>
        <v>0</v>
      </c>
      <c r="M26" s="29" t="str">
        <f>B26</f>
        <v>0</v>
      </c>
      <c r="N26" s="30" t="str">
        <f>C26</f>
        <v>0</v>
      </c>
      <c r="O26" s="31" t="str">
        <f>H26</f>
        <v>0</v>
      </c>
      <c r="P26" s="31" t="str">
        <f>I26</f>
        <v>0</v>
      </c>
      <c r="Q26" s="31" t="str">
        <f>J26</f>
        <v>0</v>
      </c>
      <c r="R26" s="31" t="str">
        <f>K26</f>
        <v>0</v>
      </c>
      <c r="T26" s="31"/>
    </row>
    <row r="27" spans="1:20">
      <c r="A27" s="52"/>
      <c r="B27" s="53"/>
      <c r="C27" s="53"/>
      <c r="D27" s="26">
        <v>153</v>
      </c>
      <c r="E27" s="26">
        <v>75</v>
      </c>
      <c r="F27" s="26">
        <v>1</v>
      </c>
      <c r="G27" s="27" t="str">
        <f>D27+E27</f>
        <v>0</v>
      </c>
      <c r="K27" s="32" t="s">
        <v>67</v>
      </c>
      <c r="M27" s="25"/>
      <c r="N27" s="25"/>
    </row>
    <row r="28" spans="1:20">
      <c r="A28" s="52">
        <v>13</v>
      </c>
      <c r="B28" s="53" t="str">
        <f>'Prezence a los'!B14</f>
        <v>0</v>
      </c>
      <c r="C28" s="53" t="str">
        <f>'Prezence a los'!C14</f>
        <v>0</v>
      </c>
      <c r="D28" s="26">
        <v>153</v>
      </c>
      <c r="E28" s="26">
        <v>79</v>
      </c>
      <c r="F28" s="26">
        <v>2</v>
      </c>
      <c r="G28" s="27" t="str">
        <f>D28+E28</f>
        <v>0</v>
      </c>
      <c r="H28" s="27" t="str">
        <f>SUM(D28:D29)</f>
        <v>0</v>
      </c>
      <c r="I28" s="27" t="str">
        <f>SUM(E28:E29)</f>
        <v>0</v>
      </c>
      <c r="J28" s="27" t="str">
        <f>SUM(F28:F29)</f>
        <v>0</v>
      </c>
      <c r="K28" s="28" t="str">
        <f>SUM(G28:G29)</f>
        <v>0</v>
      </c>
      <c r="M28" s="29" t="str">
        <f>B28</f>
        <v>0</v>
      </c>
      <c r="N28" s="30" t="str">
        <f>C28</f>
        <v>0</v>
      </c>
      <c r="O28" s="31" t="str">
        <f>H28</f>
        <v>0</v>
      </c>
      <c r="P28" s="31" t="str">
        <f>I28</f>
        <v>0</v>
      </c>
      <c r="Q28" s="31" t="str">
        <f>J28</f>
        <v>0</v>
      </c>
      <c r="R28" s="31" t="str">
        <f>K28</f>
        <v>0</v>
      </c>
      <c r="T28" s="31"/>
    </row>
    <row r="29" spans="1:20">
      <c r="A29" s="52"/>
      <c r="B29" s="53"/>
      <c r="C29" s="53"/>
      <c r="D29" s="26">
        <v>136</v>
      </c>
      <c r="E29" s="26">
        <v>71</v>
      </c>
      <c r="F29" s="26">
        <v>5</v>
      </c>
      <c r="G29" s="27" t="str">
        <f>D29+E29</f>
        <v>0</v>
      </c>
      <c r="K29" s="32" t="s">
        <v>64</v>
      </c>
      <c r="M29" s="25"/>
      <c r="N29" s="25"/>
    </row>
    <row r="30" spans="1:20">
      <c r="A30" s="52">
        <v>14</v>
      </c>
      <c r="B30" s="53" t="str">
        <f>'Prezence a los'!B15</f>
        <v>0</v>
      </c>
      <c r="C30" s="53" t="str">
        <f>'Prezence a los'!C15</f>
        <v>0</v>
      </c>
      <c r="D30" s="26">
        <v>143</v>
      </c>
      <c r="E30" s="26">
        <v>62</v>
      </c>
      <c r="F30" s="26">
        <v>4</v>
      </c>
      <c r="G30" s="27" t="str">
        <f>D30+E30</f>
        <v>0</v>
      </c>
      <c r="H30" s="27" t="str">
        <f>SUM(D30:D31)</f>
        <v>0</v>
      </c>
      <c r="I30" s="27" t="str">
        <f>SUM(E30:E31)</f>
        <v>0</v>
      </c>
      <c r="J30" s="27" t="str">
        <f>SUM(F30:F31)</f>
        <v>0</v>
      </c>
      <c r="K30" s="28" t="str">
        <f>SUM(G30:G31)</f>
        <v>0</v>
      </c>
      <c r="M30" s="29" t="str">
        <f>B30</f>
        <v>0</v>
      </c>
      <c r="N30" s="30" t="str">
        <f>C30</f>
        <v>0</v>
      </c>
      <c r="O30" s="31" t="str">
        <f>H30</f>
        <v>0</v>
      </c>
      <c r="P30" s="31" t="str">
        <f>I30</f>
        <v>0</v>
      </c>
      <c r="Q30" s="31" t="str">
        <f>J30</f>
        <v>0</v>
      </c>
      <c r="R30" s="31" t="str">
        <f>K30</f>
        <v>0</v>
      </c>
      <c r="T30" s="31"/>
    </row>
    <row r="31" spans="1:20">
      <c r="A31" s="52"/>
      <c r="B31" s="53"/>
      <c r="C31" s="53"/>
      <c r="D31" s="26">
        <v>143</v>
      </c>
      <c r="E31" s="26">
        <v>72</v>
      </c>
      <c r="F31" s="26">
        <v>5</v>
      </c>
      <c r="G31" s="27" t="str">
        <f>D31+E31</f>
        <v>0</v>
      </c>
      <c r="K31" s="32" t="s">
        <v>65</v>
      </c>
      <c r="M31" s="25"/>
      <c r="N31" s="25"/>
    </row>
    <row r="32" spans="1:20">
      <c r="A32" s="52">
        <v>15</v>
      </c>
      <c r="B32" s="53" t="str">
        <f>'Prezence a los'!B16</f>
        <v>0</v>
      </c>
      <c r="C32" s="53" t="str">
        <f>'Prezence a los'!C16</f>
        <v>0</v>
      </c>
      <c r="D32" s="26">
        <v>134</v>
      </c>
      <c r="E32" s="26">
        <v>45</v>
      </c>
      <c r="F32" s="26">
        <v>10</v>
      </c>
      <c r="G32" s="27" t="str">
        <f>D32+E32</f>
        <v>0</v>
      </c>
      <c r="H32" s="27" t="str">
        <f>SUM(D32:D33)</f>
        <v>0</v>
      </c>
      <c r="I32" s="27" t="str">
        <f>SUM(E32:E33)</f>
        <v>0</v>
      </c>
      <c r="J32" s="27" t="str">
        <f>SUM(F32:F33)</f>
        <v>0</v>
      </c>
      <c r="K32" s="28" t="str">
        <f>SUM(G32:G33)</f>
        <v>0</v>
      </c>
      <c r="M32" s="29" t="str">
        <f>B32</f>
        <v>0</v>
      </c>
      <c r="N32" s="30" t="str">
        <f>C32</f>
        <v>0</v>
      </c>
      <c r="O32" s="31" t="str">
        <f>H32</f>
        <v>0</v>
      </c>
      <c r="P32" s="31" t="str">
        <f>I32</f>
        <v>0</v>
      </c>
      <c r="Q32" s="31" t="str">
        <f>J32</f>
        <v>0</v>
      </c>
      <c r="R32" s="31" t="str">
        <f>K32</f>
        <v>0</v>
      </c>
      <c r="T32" s="31"/>
    </row>
    <row r="33" spans="1:20">
      <c r="A33" s="52"/>
      <c r="B33" s="53"/>
      <c r="C33" s="53"/>
      <c r="D33" s="26">
        <v>129</v>
      </c>
      <c r="E33" s="26">
        <v>80</v>
      </c>
      <c r="F33" s="26">
        <v>1</v>
      </c>
      <c r="G33" s="27" t="str">
        <f>D33+E33</f>
        <v>0</v>
      </c>
      <c r="K33" s="32" t="s">
        <v>66</v>
      </c>
      <c r="M33" s="25"/>
      <c r="N33" s="25"/>
    </row>
    <row r="34" spans="1:20">
      <c r="A34" s="52">
        <v>16</v>
      </c>
      <c r="B34" s="53" t="str">
        <f>'Prezence a los'!B17</f>
        <v>0</v>
      </c>
      <c r="C34" s="53" t="str">
        <f>'Prezence a los'!C17</f>
        <v>0</v>
      </c>
      <c r="D34" s="26">
        <v>148</v>
      </c>
      <c r="E34" s="26">
        <v>71</v>
      </c>
      <c r="F34" s="26">
        <v>3</v>
      </c>
      <c r="G34" s="27" t="str">
        <f>D34+E34</f>
        <v>0</v>
      </c>
      <c r="H34" s="27" t="str">
        <f>SUM(D34:D35)</f>
        <v>0</v>
      </c>
      <c r="I34" s="27" t="str">
        <f>SUM(E34:E35)</f>
        <v>0</v>
      </c>
      <c r="J34" s="27" t="str">
        <f>SUM(F34:F35)</f>
        <v>0</v>
      </c>
      <c r="K34" s="28" t="str">
        <f>SUM(G34:G35)</f>
        <v>0</v>
      </c>
      <c r="M34" s="29" t="str">
        <f>B34</f>
        <v>0</v>
      </c>
      <c r="N34" s="30" t="str">
        <f>C34</f>
        <v>0</v>
      </c>
      <c r="O34" s="31" t="str">
        <f>H34</f>
        <v>0</v>
      </c>
      <c r="P34" s="31" t="str">
        <f>I34</f>
        <v>0</v>
      </c>
      <c r="Q34" s="31" t="str">
        <f>J34</f>
        <v>0</v>
      </c>
      <c r="R34" s="31" t="str">
        <f>K34</f>
        <v>0</v>
      </c>
      <c r="T34" s="31"/>
    </row>
    <row r="35" spans="1:20">
      <c r="A35" s="52"/>
      <c r="B35" s="53"/>
      <c r="C35" s="53"/>
      <c r="D35" s="26">
        <v>150</v>
      </c>
      <c r="E35" s="26">
        <v>88</v>
      </c>
      <c r="F35" s="26">
        <v>0</v>
      </c>
      <c r="G35" s="27" t="str">
        <f>D35+E35</f>
        <v>0</v>
      </c>
      <c r="K35" s="32" t="s">
        <v>67</v>
      </c>
      <c r="M35" s="25"/>
      <c r="N35" s="25"/>
    </row>
    <row r="36" spans="1:20">
      <c r="A36" s="52">
        <v>17</v>
      </c>
      <c r="B36" s="53" t="str">
        <f>'Prezence a los'!B18</f>
        <v>0</v>
      </c>
      <c r="C36" s="53" t="str">
        <f>'Prezence a los'!C18</f>
        <v>0</v>
      </c>
      <c r="D36" s="26">
        <v>146</v>
      </c>
      <c r="E36" s="26">
        <v>45</v>
      </c>
      <c r="F36" s="26">
        <v>8</v>
      </c>
      <c r="G36" s="27" t="str">
        <f>D36+E36</f>
        <v>0</v>
      </c>
      <c r="H36" s="27" t="str">
        <f>SUM(D36:D37)</f>
        <v>0</v>
      </c>
      <c r="I36" s="27" t="str">
        <f>SUM(E36:E37)</f>
        <v>0</v>
      </c>
      <c r="J36" s="27" t="str">
        <f>SUM(F36:F37)</f>
        <v>0</v>
      </c>
      <c r="K36" s="28" t="str">
        <f>SUM(G36:G37)</f>
        <v>0</v>
      </c>
      <c r="M36" s="29" t="str">
        <f>B36</f>
        <v>0</v>
      </c>
      <c r="N36" s="30" t="str">
        <f>C36</f>
        <v>0</v>
      </c>
      <c r="O36" s="31" t="str">
        <f>H36</f>
        <v>0</v>
      </c>
      <c r="P36" s="31" t="str">
        <f>I36</f>
        <v>0</v>
      </c>
      <c r="Q36" s="31" t="str">
        <f>J36</f>
        <v>0</v>
      </c>
      <c r="R36" s="31" t="str">
        <f>K36</f>
        <v>0</v>
      </c>
      <c r="T36" s="31"/>
    </row>
    <row r="37" spans="1:20">
      <c r="A37" s="52"/>
      <c r="B37" s="53"/>
      <c r="C37" s="53"/>
      <c r="D37" s="26">
        <v>138</v>
      </c>
      <c r="E37" s="26">
        <v>42</v>
      </c>
      <c r="F37" s="26">
        <v>7</v>
      </c>
      <c r="G37" s="27" t="str">
        <f>D37+E37</f>
        <v>0</v>
      </c>
      <c r="K37" s="32" t="s">
        <v>64</v>
      </c>
      <c r="M37" s="25"/>
      <c r="N37" s="25"/>
    </row>
    <row r="38" spans="1:20">
      <c r="A38" s="52">
        <v>18</v>
      </c>
      <c r="B38" s="53" t="str">
        <f>'Prezence a los'!B19</f>
        <v>0</v>
      </c>
      <c r="C38" s="53" t="str">
        <f>'Prezence a los'!C19</f>
        <v>0</v>
      </c>
      <c r="D38" s="26">
        <v>160</v>
      </c>
      <c r="E38" s="26">
        <v>62</v>
      </c>
      <c r="F38" s="26">
        <v>3</v>
      </c>
      <c r="G38" s="27" t="str">
        <f>D38+E38</f>
        <v>0</v>
      </c>
      <c r="H38" s="27" t="str">
        <f>SUM(D38:D39)</f>
        <v>0</v>
      </c>
      <c r="I38" s="27" t="str">
        <f>SUM(E38:E39)</f>
        <v>0</v>
      </c>
      <c r="J38" s="27" t="str">
        <f>SUM(F38:F39)</f>
        <v>0</v>
      </c>
      <c r="K38" s="28" t="str">
        <f>SUM(G38:G39)</f>
        <v>0</v>
      </c>
      <c r="M38" s="29" t="str">
        <f>B38</f>
        <v>0</v>
      </c>
      <c r="N38" s="30" t="str">
        <f>C38</f>
        <v>0</v>
      </c>
      <c r="O38" s="31" t="str">
        <f>H38</f>
        <v>0</v>
      </c>
      <c r="P38" s="31" t="str">
        <f>I38</f>
        <v>0</v>
      </c>
      <c r="Q38" s="31" t="str">
        <f>J38</f>
        <v>0</v>
      </c>
      <c r="R38" s="31" t="str">
        <f>K38</f>
        <v>0</v>
      </c>
      <c r="T38" s="31"/>
    </row>
    <row r="39" spans="1:20">
      <c r="A39" s="52"/>
      <c r="B39" s="53"/>
      <c r="C39" s="53"/>
      <c r="D39" s="26">
        <v>161</v>
      </c>
      <c r="E39" s="26">
        <v>80</v>
      </c>
      <c r="F39" s="26">
        <v>2</v>
      </c>
      <c r="G39" s="27" t="str">
        <f>D39+E39</f>
        <v>0</v>
      </c>
      <c r="K39" s="32" t="s">
        <v>65</v>
      </c>
      <c r="M39" s="25"/>
      <c r="N39" s="25"/>
    </row>
    <row r="40" spans="1:20">
      <c r="A40" s="52">
        <v>19</v>
      </c>
      <c r="B40" s="53" t="str">
        <f>'Prezence a los'!B20</f>
        <v>0</v>
      </c>
      <c r="C40" s="53" t="str">
        <f>'Prezence a los'!C20</f>
        <v>0</v>
      </c>
      <c r="D40" s="26">
        <v>150</v>
      </c>
      <c r="E40" s="26">
        <v>61</v>
      </c>
      <c r="F40" s="26">
        <v>4</v>
      </c>
      <c r="G40" s="27" t="str">
        <f>D40+E40</f>
        <v>0</v>
      </c>
      <c r="H40" s="27" t="str">
        <f>SUM(D40:D41)</f>
        <v>0</v>
      </c>
      <c r="I40" s="27" t="str">
        <f>SUM(E40:E41)</f>
        <v>0</v>
      </c>
      <c r="J40" s="27" t="str">
        <f>SUM(F40:F41)</f>
        <v>0</v>
      </c>
      <c r="K40" s="28" t="str">
        <f>SUM(G40:G41)</f>
        <v>0</v>
      </c>
      <c r="M40" s="29" t="str">
        <f>B40</f>
        <v>0</v>
      </c>
      <c r="N40" s="30" t="str">
        <f>C40</f>
        <v>0</v>
      </c>
      <c r="O40" s="31" t="str">
        <f>H40</f>
        <v>0</v>
      </c>
      <c r="P40" s="31" t="str">
        <f>I40</f>
        <v>0</v>
      </c>
      <c r="Q40" s="31" t="str">
        <f>J40</f>
        <v>0</v>
      </c>
      <c r="R40" s="31" t="str">
        <f>K40</f>
        <v>0</v>
      </c>
      <c r="T40" s="31"/>
    </row>
    <row r="41" spans="1:20">
      <c r="A41" s="52"/>
      <c r="B41" s="53"/>
      <c r="C41" s="53"/>
      <c r="D41" s="26">
        <v>136</v>
      </c>
      <c r="E41" s="26">
        <v>69</v>
      </c>
      <c r="F41" s="26">
        <v>5</v>
      </c>
      <c r="G41" s="27" t="str">
        <f>D41+E41</f>
        <v>0</v>
      </c>
      <c r="K41" s="32" t="s">
        <v>66</v>
      </c>
      <c r="M41" s="25"/>
      <c r="N41" s="25"/>
    </row>
    <row r="42" spans="1:20">
      <c r="A42" s="52">
        <v>20</v>
      </c>
      <c r="B42" s="53" t="str">
        <f>'Prezence a los'!B21</f>
        <v>0</v>
      </c>
      <c r="C42" s="53" t="str">
        <f>'Prezence a los'!C21</f>
        <v>0</v>
      </c>
      <c r="D42" s="26">
        <v>145</v>
      </c>
      <c r="E42" s="26">
        <v>62</v>
      </c>
      <c r="F42" s="26">
        <v>5</v>
      </c>
      <c r="G42" s="27" t="str">
        <f>D42+E42</f>
        <v>0</v>
      </c>
      <c r="H42" s="27" t="str">
        <f>SUM(D42:D43)</f>
        <v>0</v>
      </c>
      <c r="I42" s="27" t="str">
        <f>SUM(E42:E43)</f>
        <v>0</v>
      </c>
      <c r="J42" s="27" t="str">
        <f>SUM(F42:F43)</f>
        <v>0</v>
      </c>
      <c r="K42" s="28" t="str">
        <f>SUM(G42:G43)</f>
        <v>0</v>
      </c>
      <c r="M42" s="29" t="str">
        <f>B42</f>
        <v>0</v>
      </c>
      <c r="N42" s="30" t="str">
        <f>C42</f>
        <v>0</v>
      </c>
      <c r="O42" s="31" t="str">
        <f>H42</f>
        <v>0</v>
      </c>
      <c r="P42" s="31" t="str">
        <f>I42</f>
        <v>0</v>
      </c>
      <c r="Q42" s="31" t="str">
        <f>J42</f>
        <v>0</v>
      </c>
      <c r="R42" s="31" t="str">
        <f>K42</f>
        <v>0</v>
      </c>
      <c r="T42" s="31"/>
    </row>
    <row r="43" spans="1:20">
      <c r="A43" s="52"/>
      <c r="B43" s="53"/>
      <c r="C43" s="53"/>
      <c r="D43" s="26">
        <v>136</v>
      </c>
      <c r="E43" s="26">
        <v>44</v>
      </c>
      <c r="F43" s="26">
        <v>5</v>
      </c>
      <c r="G43" s="27" t="str">
        <f>D43+E43</f>
        <v>0</v>
      </c>
      <c r="K43" s="32" t="s">
        <v>67</v>
      </c>
      <c r="M43" s="25"/>
      <c r="N43" s="25"/>
    </row>
    <row r="44" spans="1:20">
      <c r="A44" s="52">
        <v>21</v>
      </c>
      <c r="B44" s="53" t="str">
        <f>'Prezence a los'!B22</f>
        <v>0</v>
      </c>
      <c r="C44" s="53" t="str">
        <f>'Prezence a los'!C22</f>
        <v>0</v>
      </c>
      <c r="D44" s="26">
        <v>133</v>
      </c>
      <c r="E44" s="26">
        <v>70</v>
      </c>
      <c r="F44" s="26">
        <v>6</v>
      </c>
      <c r="G44" s="27" t="str">
        <f>D44+E44</f>
        <v>0</v>
      </c>
      <c r="H44" s="27" t="str">
        <f>SUM(D44:D45)</f>
        <v>0</v>
      </c>
      <c r="I44" s="27" t="str">
        <f>SUM(E44:E45)</f>
        <v>0</v>
      </c>
      <c r="J44" s="27" t="str">
        <f>SUM(F44:F45)</f>
        <v>0</v>
      </c>
      <c r="K44" s="28" t="str">
        <f>SUM(G44:G45)</f>
        <v>0</v>
      </c>
      <c r="M44" s="29" t="str">
        <f>B44</f>
        <v>0</v>
      </c>
      <c r="N44" s="30" t="str">
        <f>C44</f>
        <v>0</v>
      </c>
      <c r="O44" s="31" t="str">
        <f>H44</f>
        <v>0</v>
      </c>
      <c r="P44" s="31" t="str">
        <f>I44</f>
        <v>0</v>
      </c>
      <c r="Q44" s="31" t="str">
        <f>J44</f>
        <v>0</v>
      </c>
      <c r="R44" s="31" t="str">
        <f>K44</f>
        <v>0</v>
      </c>
      <c r="T44" s="31"/>
    </row>
    <row r="45" spans="1:20">
      <c r="A45" s="52"/>
      <c r="B45" s="53"/>
      <c r="C45" s="53"/>
      <c r="D45" s="26">
        <v>148</v>
      </c>
      <c r="E45" s="26">
        <v>67</v>
      </c>
      <c r="F45" s="26">
        <v>6</v>
      </c>
      <c r="G45" s="27" t="str">
        <f>D45+E45</f>
        <v>0</v>
      </c>
      <c r="K45" s="32" t="s">
        <v>64</v>
      </c>
      <c r="M45" s="25"/>
      <c r="N45" s="25"/>
    </row>
    <row r="46" spans="1:20">
      <c r="A46" s="52">
        <v>22</v>
      </c>
      <c r="B46" s="53" t="str">
        <f>'Prezence a los'!B23</f>
        <v>0</v>
      </c>
      <c r="C46" s="53" t="str">
        <f>'Prezence a los'!C23</f>
        <v>0</v>
      </c>
      <c r="D46" s="26">
        <v>173</v>
      </c>
      <c r="E46" s="26">
        <v>60</v>
      </c>
      <c r="F46" s="26">
        <v>6</v>
      </c>
      <c r="G46" s="27" t="str">
        <f>D46+E46</f>
        <v>0</v>
      </c>
      <c r="H46" s="27" t="str">
        <f>SUM(D46:D47)</f>
        <v>0</v>
      </c>
      <c r="I46" s="27" t="str">
        <f>SUM(E46:E47)</f>
        <v>0</v>
      </c>
      <c r="J46" s="27" t="str">
        <f>SUM(F46:F47)</f>
        <v>0</v>
      </c>
      <c r="K46" s="28" t="str">
        <f>SUM(G46:G47)</f>
        <v>0</v>
      </c>
      <c r="M46" s="29" t="str">
        <f>B46</f>
        <v>0</v>
      </c>
      <c r="N46" s="30" t="str">
        <f>C46</f>
        <v>0</v>
      </c>
      <c r="O46" s="31" t="str">
        <f>H46</f>
        <v>0</v>
      </c>
      <c r="P46" s="31" t="str">
        <f>I46</f>
        <v>0</v>
      </c>
      <c r="Q46" s="31" t="str">
        <f>J46</f>
        <v>0</v>
      </c>
      <c r="R46" s="31" t="str">
        <f>K46</f>
        <v>0</v>
      </c>
      <c r="T46" s="31"/>
    </row>
    <row r="47" spans="1:20">
      <c r="A47" s="52"/>
      <c r="B47" s="53"/>
      <c r="C47" s="53"/>
      <c r="D47" s="26">
        <v>149</v>
      </c>
      <c r="E47" s="26">
        <v>74</v>
      </c>
      <c r="F47" s="26">
        <v>3</v>
      </c>
      <c r="G47" s="27" t="str">
        <f>D47+E47</f>
        <v>0</v>
      </c>
      <c r="K47" s="32" t="s">
        <v>65</v>
      </c>
      <c r="M47" s="25"/>
      <c r="N47" s="25"/>
    </row>
    <row r="48" spans="1:20">
      <c r="A48" s="52">
        <v>23</v>
      </c>
      <c r="B48" s="53" t="str">
        <f>'Prezence a los'!B24</f>
        <v>0</v>
      </c>
      <c r="C48" s="53" t="str">
        <f>'Prezence a los'!C24</f>
        <v>0</v>
      </c>
      <c r="D48" s="26">
        <v>161</v>
      </c>
      <c r="E48" s="26">
        <v>72</v>
      </c>
      <c r="F48" s="26">
        <v>0</v>
      </c>
      <c r="G48" s="27" t="str">
        <f>D48+E48</f>
        <v>0</v>
      </c>
      <c r="H48" s="27" t="str">
        <f>SUM(D48:D49)</f>
        <v>0</v>
      </c>
      <c r="I48" s="27" t="str">
        <f>SUM(E48:E49)</f>
        <v>0</v>
      </c>
      <c r="J48" s="27" t="str">
        <f>SUM(F48:F49)</f>
        <v>0</v>
      </c>
      <c r="K48" s="28" t="str">
        <f>SUM(G48:G49)</f>
        <v>0</v>
      </c>
      <c r="M48" s="29" t="str">
        <f>B48</f>
        <v>0</v>
      </c>
      <c r="N48" s="30" t="str">
        <f>C48</f>
        <v>0</v>
      </c>
      <c r="O48" s="31" t="str">
        <f>H48</f>
        <v>0</v>
      </c>
      <c r="P48" s="31" t="str">
        <f>I48</f>
        <v>0</v>
      </c>
      <c r="Q48" s="31" t="str">
        <f>J48</f>
        <v>0</v>
      </c>
      <c r="R48" s="31" t="str">
        <f>K48</f>
        <v>0</v>
      </c>
      <c r="T48" s="31"/>
    </row>
    <row r="49" spans="1:20">
      <c r="A49" s="52"/>
      <c r="B49" s="53"/>
      <c r="C49" s="53"/>
      <c r="D49" s="26">
        <v>150</v>
      </c>
      <c r="E49" s="26">
        <v>68</v>
      </c>
      <c r="F49" s="26">
        <v>2</v>
      </c>
      <c r="G49" s="27" t="str">
        <f>D49+E49</f>
        <v>0</v>
      </c>
      <c r="K49" s="32" t="s">
        <v>66</v>
      </c>
      <c r="M49" s="25"/>
      <c r="N49" s="25"/>
    </row>
    <row r="50" spans="1:20">
      <c r="A50" s="52">
        <v>24</v>
      </c>
      <c r="B50" s="53" t="str">
        <f>'Prezence a los'!B25</f>
        <v>0</v>
      </c>
      <c r="C50" s="53" t="str">
        <f>'Prezence a los'!C25</f>
        <v>0</v>
      </c>
      <c r="D50" s="26">
        <v>145</v>
      </c>
      <c r="E50" s="26">
        <v>69</v>
      </c>
      <c r="F50" s="26">
        <v>7</v>
      </c>
      <c r="G50" s="27" t="str">
        <f>D50+E50</f>
        <v>0</v>
      </c>
      <c r="H50" s="27" t="str">
        <f>SUM(D50:D51)</f>
        <v>0</v>
      </c>
      <c r="I50" s="27" t="str">
        <f>SUM(E50:E51)</f>
        <v>0</v>
      </c>
      <c r="J50" s="27" t="str">
        <f>SUM(F50:F51)</f>
        <v>0</v>
      </c>
      <c r="K50" s="28" t="str">
        <f>SUM(G50:G51)</f>
        <v>0</v>
      </c>
      <c r="M50" s="29" t="str">
        <f>B50</f>
        <v>0</v>
      </c>
      <c r="N50" s="30" t="str">
        <f>C50</f>
        <v>0</v>
      </c>
      <c r="O50" s="31" t="str">
        <f>H50</f>
        <v>0</v>
      </c>
      <c r="P50" s="31" t="str">
        <f>I50</f>
        <v>0</v>
      </c>
      <c r="Q50" s="31" t="str">
        <f>J50</f>
        <v>0</v>
      </c>
      <c r="R50" s="31" t="str">
        <f>K50</f>
        <v>0</v>
      </c>
      <c r="T50" s="31"/>
    </row>
    <row r="51" spans="1:20">
      <c r="A51" s="52"/>
      <c r="B51" s="53"/>
      <c r="C51" s="53"/>
      <c r="D51" s="26">
        <v>155</v>
      </c>
      <c r="E51" s="26">
        <v>43</v>
      </c>
      <c r="F51" s="26">
        <v>6</v>
      </c>
      <c r="G51" s="27" t="str">
        <f>D51+E51</f>
        <v>0</v>
      </c>
      <c r="K51" s="32" t="s">
        <v>67</v>
      </c>
      <c r="M51" s="25"/>
      <c r="N51" s="25"/>
    </row>
    <row r="52" spans="1:20" customHeight="1" ht="12.75">
      <c r="A52" s="52">
        <v>25</v>
      </c>
      <c r="B52" s="53" t="str">
        <f>'Prezence a los'!B26</f>
        <v>0</v>
      </c>
      <c r="C52" s="53" t="str">
        <f>'Prezence a los'!C26</f>
        <v>0</v>
      </c>
      <c r="D52" s="26">
        <v>149</v>
      </c>
      <c r="E52" s="26">
        <v>54</v>
      </c>
      <c r="F52" s="26">
        <v>8</v>
      </c>
      <c r="G52" s="27" t="str">
        <f>D52+E52</f>
        <v>0</v>
      </c>
      <c r="H52" s="27" t="str">
        <f>SUM(D52:D53)</f>
        <v>0</v>
      </c>
      <c r="I52" s="27" t="str">
        <f>SUM(E52:E53)</f>
        <v>0</v>
      </c>
      <c r="J52" s="27" t="str">
        <f>SUM(F52:F53)</f>
        <v>0</v>
      </c>
      <c r="K52" s="28" t="str">
        <f>SUM(G52:G53)</f>
        <v>0</v>
      </c>
      <c r="M52" s="29" t="str">
        <f>B52</f>
        <v>0</v>
      </c>
      <c r="N52" s="30" t="str">
        <f>C52</f>
        <v>0</v>
      </c>
      <c r="O52" s="31" t="str">
        <f>H52</f>
        <v>0</v>
      </c>
      <c r="P52" s="31" t="str">
        <f>I52</f>
        <v>0</v>
      </c>
      <c r="Q52" s="31" t="str">
        <f>J52</f>
        <v>0</v>
      </c>
      <c r="R52" s="31" t="str">
        <f>K52</f>
        <v>0</v>
      </c>
      <c r="T52" s="31"/>
    </row>
    <row r="53" spans="1:20" customHeight="1" ht="12.75">
      <c r="A53" s="52"/>
      <c r="B53" s="53"/>
      <c r="C53" s="53"/>
      <c r="D53" s="26">
        <v>140</v>
      </c>
      <c r="E53" s="26">
        <v>75</v>
      </c>
      <c r="F53" s="26">
        <v>2</v>
      </c>
      <c r="G53" s="27" t="str">
        <f>D53+E53</f>
        <v>0</v>
      </c>
      <c r="K53" s="32" t="s">
        <v>64</v>
      </c>
      <c r="M53" s="25"/>
      <c r="N53" s="25"/>
    </row>
    <row r="54" spans="1:20" customHeight="1" ht="12.75">
      <c r="A54" s="52">
        <v>26</v>
      </c>
      <c r="B54" s="53" t="str">
        <f>'Prezence a los'!B27</f>
        <v>0</v>
      </c>
      <c r="C54" s="53" t="str">
        <f>'Prezence a los'!C27</f>
        <v>0</v>
      </c>
      <c r="D54" s="26">
        <v>141</v>
      </c>
      <c r="E54" s="26">
        <v>54</v>
      </c>
      <c r="F54" s="26">
        <v>5</v>
      </c>
      <c r="G54" s="27" t="str">
        <f>D54+E54</f>
        <v>0</v>
      </c>
      <c r="H54" s="27" t="str">
        <f>SUM(D54:D55)</f>
        <v>0</v>
      </c>
      <c r="I54" s="27" t="str">
        <f>SUM(E54:E55)</f>
        <v>0</v>
      </c>
      <c r="J54" s="27" t="str">
        <f>SUM(F54:F55)</f>
        <v>0</v>
      </c>
      <c r="K54" s="28" t="str">
        <f>SUM(G54:G55)</f>
        <v>0</v>
      </c>
      <c r="M54" s="29" t="str">
        <f>B54</f>
        <v>0</v>
      </c>
      <c r="N54" s="30" t="str">
        <f>C54</f>
        <v>0</v>
      </c>
      <c r="O54" s="31" t="str">
        <f>H54</f>
        <v>0</v>
      </c>
      <c r="P54" s="31" t="str">
        <f>I54</f>
        <v>0</v>
      </c>
      <c r="Q54" s="31" t="str">
        <f>J54</f>
        <v>0</v>
      </c>
      <c r="R54" s="31" t="str">
        <f>K54</f>
        <v>0</v>
      </c>
      <c r="T54" s="31"/>
    </row>
    <row r="55" spans="1:20" customHeight="1" ht="12.75">
      <c r="A55" s="52"/>
      <c r="B55" s="53"/>
      <c r="C55" s="53"/>
      <c r="D55" s="26">
        <v>151</v>
      </c>
      <c r="E55" s="26">
        <v>68</v>
      </c>
      <c r="F55" s="26">
        <v>5</v>
      </c>
      <c r="G55" s="27" t="str">
        <f>D55+E55</f>
        <v>0</v>
      </c>
      <c r="K55" s="32" t="s">
        <v>65</v>
      </c>
      <c r="M55" s="25"/>
      <c r="N55" s="25"/>
    </row>
    <row r="56" spans="1:20" customHeight="1" ht="12.75">
      <c r="A56" s="52">
        <v>27</v>
      </c>
      <c r="B56" s="53" t="str">
        <f>'Prezence a los'!B28</f>
        <v>0</v>
      </c>
      <c r="C56" s="53" t="str">
        <f>'Prezence a los'!C28</f>
        <v>0</v>
      </c>
      <c r="D56" s="26">
        <v>157</v>
      </c>
      <c r="E56" s="26">
        <v>60</v>
      </c>
      <c r="F56" s="26">
        <v>3</v>
      </c>
      <c r="G56" s="27" t="str">
        <f>D56+E56</f>
        <v>0</v>
      </c>
      <c r="H56" s="27" t="str">
        <f>SUM(D56:D57)</f>
        <v>0</v>
      </c>
      <c r="I56" s="27" t="str">
        <f>SUM(E56:E57)</f>
        <v>0</v>
      </c>
      <c r="J56" s="27" t="str">
        <f>SUM(F56:F57)</f>
        <v>0</v>
      </c>
      <c r="K56" s="28" t="str">
        <f>SUM(G56:G57)</f>
        <v>0</v>
      </c>
      <c r="M56" s="29" t="str">
        <f>B56</f>
        <v>0</v>
      </c>
      <c r="N56" s="30" t="str">
        <f>C56</f>
        <v>0</v>
      </c>
      <c r="O56" s="31" t="str">
        <f>H56</f>
        <v>0</v>
      </c>
      <c r="P56" s="31" t="str">
        <f>I56</f>
        <v>0</v>
      </c>
      <c r="Q56" s="31" t="str">
        <f>J56</f>
        <v>0</v>
      </c>
      <c r="R56" s="31" t="str">
        <f>K56</f>
        <v>0</v>
      </c>
      <c r="T56" s="31"/>
    </row>
    <row r="57" spans="1:20" customHeight="1" ht="12.75">
      <c r="A57" s="52"/>
      <c r="B57" s="53"/>
      <c r="C57" s="53"/>
      <c r="D57" s="26">
        <v>156</v>
      </c>
      <c r="E57" s="26">
        <v>63</v>
      </c>
      <c r="F57" s="26">
        <v>3</v>
      </c>
      <c r="G57" s="27" t="str">
        <f>D57+E57</f>
        <v>0</v>
      </c>
      <c r="K57" s="32" t="s">
        <v>66</v>
      </c>
      <c r="M57" s="25"/>
      <c r="N57" s="25"/>
    </row>
    <row r="58" spans="1:20" customHeight="1" ht="12.75">
      <c r="A58" s="52">
        <v>28</v>
      </c>
      <c r="B58" s="53" t="str">
        <f>'Prezence a los'!B29</f>
        <v>0</v>
      </c>
      <c r="C58" s="53" t="str">
        <f>'Prezence a los'!C29</f>
        <v>0</v>
      </c>
      <c r="D58" s="26">
        <v>148</v>
      </c>
      <c r="E58" s="26">
        <v>53</v>
      </c>
      <c r="F58" s="26">
        <v>7</v>
      </c>
      <c r="G58" s="27" t="str">
        <f>D58+E58</f>
        <v>0</v>
      </c>
      <c r="H58" s="27" t="str">
        <f>SUM(D58:D59)</f>
        <v>0</v>
      </c>
      <c r="I58" s="27" t="str">
        <f>SUM(E58:E59)</f>
        <v>0</v>
      </c>
      <c r="J58" s="27" t="str">
        <f>SUM(F58:F59)</f>
        <v>0</v>
      </c>
      <c r="K58" s="28" t="str">
        <f>SUM(G58:G59)</f>
        <v>0</v>
      </c>
      <c r="M58" s="29" t="str">
        <f>B58</f>
        <v>0</v>
      </c>
      <c r="N58" s="30" t="str">
        <f>C58</f>
        <v>0</v>
      </c>
      <c r="O58" s="31" t="str">
        <f>H58</f>
        <v>0</v>
      </c>
      <c r="P58" s="31" t="str">
        <f>I58</f>
        <v>0</v>
      </c>
      <c r="Q58" s="31" t="str">
        <f>J58</f>
        <v>0</v>
      </c>
      <c r="R58" s="31" t="str">
        <f>K58</f>
        <v>0</v>
      </c>
      <c r="T58" s="31"/>
    </row>
    <row r="59" spans="1:20" customHeight="1" ht="12.75">
      <c r="A59" s="52"/>
      <c r="B59" s="53"/>
      <c r="C59" s="53"/>
      <c r="D59" s="26">
        <v>140</v>
      </c>
      <c r="E59" s="26">
        <v>70</v>
      </c>
      <c r="F59" s="26">
        <v>6</v>
      </c>
      <c r="G59" s="27" t="str">
        <f>D59+E59</f>
        <v>0</v>
      </c>
      <c r="K59" s="32" t="s">
        <v>67</v>
      </c>
      <c r="M59" s="25"/>
      <c r="N59" s="25"/>
    </row>
    <row r="60" spans="1:20">
      <c r="M60" s="33"/>
      <c r="N60" s="33"/>
    </row>
    <row r="61" spans="1:20" customHeight="1" ht="12.75">
      <c r="A61" s="34"/>
      <c r="B61" s="35"/>
      <c r="C61" s="35"/>
      <c r="D61" s="36"/>
      <c r="E61" s="36"/>
      <c r="F61" s="36"/>
      <c r="G61" s="36"/>
      <c r="M61" s="33"/>
      <c r="N61" s="33"/>
    </row>
    <row r="62" spans="1:20">
      <c r="D62" s="21" t="str">
        <f>MAX(D4:D60)</f>
        <v>0</v>
      </c>
      <c r="E62" s="21" t="str">
        <f>MAX(E4:E60)</f>
        <v>0</v>
      </c>
      <c r="F62" s="21" t="str">
        <f>MAX(F4:F60)</f>
        <v>0</v>
      </c>
      <c r="G62" s="21" t="str">
        <f>MAX(G4:G60)</f>
        <v>0</v>
      </c>
      <c r="H62" s="21" t="str">
        <f>MAX(H4:H60)</f>
        <v>0</v>
      </c>
      <c r="I62" s="21" t="str">
        <f>MAX(I4:I60)</f>
        <v>0</v>
      </c>
      <c r="J62" s="21" t="str">
        <f>MIN(J4:J60)</f>
        <v>0</v>
      </c>
      <c r="K62" s="21" t="str">
        <f>MAX(K4:K60)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58:B59"/>
    <mergeCell ref="C58:C59"/>
    <mergeCell ref="B52:B53"/>
    <mergeCell ref="C52:C53"/>
    <mergeCell ref="B54:B55"/>
    <mergeCell ref="C54:C55"/>
    <mergeCell ref="B56:B57"/>
    <mergeCell ref="C56:C57"/>
    <mergeCell ref="B46:B47"/>
    <mergeCell ref="C46:C47"/>
    <mergeCell ref="B48:B49"/>
    <mergeCell ref="C48:C49"/>
    <mergeCell ref="B50:B51"/>
    <mergeCell ref="C50:C51"/>
    <mergeCell ref="B40:B41"/>
    <mergeCell ref="C40:C41"/>
    <mergeCell ref="B42:B43"/>
    <mergeCell ref="C42:C43"/>
    <mergeCell ref="B44:B45"/>
    <mergeCell ref="C44:C45"/>
    <mergeCell ref="B34:B35"/>
    <mergeCell ref="C34:C35"/>
    <mergeCell ref="B36:B37"/>
    <mergeCell ref="C36:C37"/>
    <mergeCell ref="B38:B39"/>
    <mergeCell ref="C38:C39"/>
    <mergeCell ref="B28:B29"/>
    <mergeCell ref="C28:C29"/>
    <mergeCell ref="B30:B31"/>
    <mergeCell ref="C30:C31"/>
    <mergeCell ref="B32:B33"/>
    <mergeCell ref="C32:C33"/>
    <mergeCell ref="B22:B23"/>
    <mergeCell ref="C22:C23"/>
    <mergeCell ref="B24:B25"/>
    <mergeCell ref="C24:C25"/>
    <mergeCell ref="B26:B27"/>
    <mergeCell ref="C26:C27"/>
    <mergeCell ref="C16:C17"/>
    <mergeCell ref="B18:B19"/>
    <mergeCell ref="C18:C19"/>
    <mergeCell ref="B20:B21"/>
    <mergeCell ref="C20:C21"/>
    <mergeCell ref="A56:A57"/>
    <mergeCell ref="A58:A59"/>
    <mergeCell ref="A52:A53"/>
    <mergeCell ref="A54:A55"/>
    <mergeCell ref="B4:B5"/>
    <mergeCell ref="A40:A41"/>
    <mergeCell ref="A42:A43"/>
    <mergeCell ref="A36:A37"/>
    <mergeCell ref="A38:A39"/>
    <mergeCell ref="A48:A49"/>
    <mergeCell ref="A50:A51"/>
    <mergeCell ref="A44:A45"/>
    <mergeCell ref="A46:A47"/>
    <mergeCell ref="A24:A25"/>
    <mergeCell ref="A26:A27"/>
    <mergeCell ref="A8:A9"/>
    <mergeCell ref="A32:A33"/>
    <mergeCell ref="A34:A35"/>
    <mergeCell ref="A28:A29"/>
    <mergeCell ref="A30:A31"/>
    <mergeCell ref="C4:C5"/>
    <mergeCell ref="B6:B7"/>
    <mergeCell ref="C6:C7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A4:A5"/>
    <mergeCell ref="A6:A7"/>
    <mergeCell ref="A20:A21"/>
    <mergeCell ref="A22:A23"/>
    <mergeCell ref="A16:A17"/>
    <mergeCell ref="A18:A19"/>
    <mergeCell ref="A12:A13"/>
    <mergeCell ref="A14:A15"/>
    <mergeCell ref="A10:A11"/>
  </mergeCells>
  <conditionalFormatting sqref="G61">
    <cfRule type="cellIs" dxfId="2" priority="1" operator="greaterThanOrEqual">
      <formula>130</formula>
    </cfRule>
  </conditionalFormatting>
  <conditionalFormatting sqref="G61">
    <cfRule type="cellIs" dxfId="3" priority="2" operator="greaterThanOrEqual">
      <formula>120</formula>
    </cfRule>
  </conditionalFormatting>
  <conditionalFormatting sqref="G4:G59">
    <cfRule type="cellIs" dxfId="2" priority="3" operator="greaterThanOrEqual">
      <formula>130</formula>
    </cfRule>
  </conditionalFormatting>
  <conditionalFormatting sqref="G4:G59">
    <cfRule type="cellIs" dxfId="3" priority="4" operator="greaterThanOrEqual">
      <formula>120</formula>
    </cfRule>
  </conditionalFormatting>
  <conditionalFormatting sqref="K4">
    <cfRule type="cellIs" dxfId="4" priority="5" operator="greaterThanOrEqual">
      <formula>450</formula>
    </cfRule>
  </conditionalFormatting>
  <conditionalFormatting sqref="K4">
    <cfRule type="cellIs" dxfId="5" priority="6" operator="greaterThanOrEqual">
      <formula>400</formula>
    </cfRule>
  </conditionalFormatting>
  <conditionalFormatting sqref="K6">
    <cfRule type="cellIs" dxfId="4" priority="7" operator="greaterThanOrEqual">
      <formula>450</formula>
    </cfRule>
  </conditionalFormatting>
  <conditionalFormatting sqref="K6">
    <cfRule type="cellIs" dxfId="5" priority="8" operator="greaterThanOrEqual">
      <formula>400</formula>
    </cfRule>
  </conditionalFormatting>
  <conditionalFormatting sqref="K8">
    <cfRule type="cellIs" dxfId="4" priority="9" operator="greaterThanOrEqual">
      <formula>450</formula>
    </cfRule>
  </conditionalFormatting>
  <conditionalFormatting sqref="K8">
    <cfRule type="cellIs" dxfId="5" priority="10" operator="greaterThanOrEqual">
      <formula>400</formula>
    </cfRule>
  </conditionalFormatting>
  <conditionalFormatting sqref="K10">
    <cfRule type="cellIs" dxfId="4" priority="11" operator="greaterThanOrEqual">
      <formula>450</formula>
    </cfRule>
  </conditionalFormatting>
  <conditionalFormatting sqref="K10">
    <cfRule type="cellIs" dxfId="5" priority="12" operator="greaterThanOrEqual">
      <formula>400</formula>
    </cfRule>
  </conditionalFormatting>
  <conditionalFormatting sqref="K12">
    <cfRule type="cellIs" dxfId="4" priority="13" operator="greaterThanOrEqual">
      <formula>450</formula>
    </cfRule>
  </conditionalFormatting>
  <conditionalFormatting sqref="K12">
    <cfRule type="cellIs" dxfId="5" priority="14" operator="greaterThanOrEqual">
      <formula>400</formula>
    </cfRule>
  </conditionalFormatting>
  <conditionalFormatting sqref="K14">
    <cfRule type="cellIs" dxfId="4" priority="15" operator="greaterThanOrEqual">
      <formula>450</formula>
    </cfRule>
  </conditionalFormatting>
  <conditionalFormatting sqref="K14">
    <cfRule type="cellIs" dxfId="5" priority="16" operator="greaterThanOrEqual">
      <formula>400</formula>
    </cfRule>
  </conditionalFormatting>
  <conditionalFormatting sqref="K16">
    <cfRule type="cellIs" dxfId="4" priority="17" operator="greaterThanOrEqual">
      <formula>450</formula>
    </cfRule>
  </conditionalFormatting>
  <conditionalFormatting sqref="K16">
    <cfRule type="cellIs" dxfId="5" priority="18" operator="greaterThanOrEqual">
      <formula>400</formula>
    </cfRule>
  </conditionalFormatting>
  <conditionalFormatting sqref="K18">
    <cfRule type="cellIs" dxfId="4" priority="19" operator="greaterThanOrEqual">
      <formula>450</formula>
    </cfRule>
  </conditionalFormatting>
  <conditionalFormatting sqref="K18">
    <cfRule type="cellIs" dxfId="5" priority="20" operator="greaterThanOrEqual">
      <formula>400</formula>
    </cfRule>
  </conditionalFormatting>
  <conditionalFormatting sqref="K20">
    <cfRule type="cellIs" dxfId="4" priority="21" operator="greaterThanOrEqual">
      <formula>450</formula>
    </cfRule>
  </conditionalFormatting>
  <conditionalFormatting sqref="K20">
    <cfRule type="cellIs" dxfId="5" priority="22" operator="greaterThanOrEqual">
      <formula>400</formula>
    </cfRule>
  </conditionalFormatting>
  <conditionalFormatting sqref="K22">
    <cfRule type="cellIs" dxfId="4" priority="23" operator="greaterThanOrEqual">
      <formula>450</formula>
    </cfRule>
  </conditionalFormatting>
  <conditionalFormatting sqref="K22">
    <cfRule type="cellIs" dxfId="5" priority="24" operator="greaterThanOrEqual">
      <formula>400</formula>
    </cfRule>
  </conditionalFormatting>
  <conditionalFormatting sqref="K24">
    <cfRule type="cellIs" dxfId="4" priority="25" operator="greaterThanOrEqual">
      <formula>450</formula>
    </cfRule>
  </conditionalFormatting>
  <conditionalFormatting sqref="K24">
    <cfRule type="cellIs" dxfId="5" priority="26" operator="greaterThanOrEqual">
      <formula>400</formula>
    </cfRule>
  </conditionalFormatting>
  <conditionalFormatting sqref="K26">
    <cfRule type="cellIs" dxfId="4" priority="27" operator="greaterThanOrEqual">
      <formula>450</formula>
    </cfRule>
  </conditionalFormatting>
  <conditionalFormatting sqref="K26">
    <cfRule type="cellIs" dxfId="5" priority="28" operator="greaterThanOrEqual">
      <formula>400</formula>
    </cfRule>
  </conditionalFormatting>
  <conditionalFormatting sqref="K28">
    <cfRule type="cellIs" dxfId="4" priority="29" operator="greaterThanOrEqual">
      <formula>450</formula>
    </cfRule>
  </conditionalFormatting>
  <conditionalFormatting sqref="K28">
    <cfRule type="cellIs" dxfId="5" priority="30" operator="greaterThanOrEqual">
      <formula>400</formula>
    </cfRule>
  </conditionalFormatting>
  <conditionalFormatting sqref="K30">
    <cfRule type="cellIs" dxfId="4" priority="31" operator="greaterThanOrEqual">
      <formula>450</formula>
    </cfRule>
  </conditionalFormatting>
  <conditionalFormatting sqref="K30">
    <cfRule type="cellIs" dxfId="5" priority="32" operator="greaterThanOrEqual">
      <formula>400</formula>
    </cfRule>
  </conditionalFormatting>
  <conditionalFormatting sqref="K32">
    <cfRule type="cellIs" dxfId="4" priority="33" operator="greaterThanOrEqual">
      <formula>450</formula>
    </cfRule>
  </conditionalFormatting>
  <conditionalFormatting sqref="K32">
    <cfRule type="cellIs" dxfId="5" priority="34" operator="greaterThanOrEqual">
      <formula>400</formula>
    </cfRule>
  </conditionalFormatting>
  <conditionalFormatting sqref="K34">
    <cfRule type="cellIs" dxfId="4" priority="35" operator="greaterThanOrEqual">
      <formula>450</formula>
    </cfRule>
  </conditionalFormatting>
  <conditionalFormatting sqref="K34">
    <cfRule type="cellIs" dxfId="5" priority="36" operator="greaterThanOrEqual">
      <formula>400</formula>
    </cfRule>
  </conditionalFormatting>
  <conditionalFormatting sqref="K36">
    <cfRule type="cellIs" dxfId="4" priority="37" operator="greaterThanOrEqual">
      <formula>450</formula>
    </cfRule>
  </conditionalFormatting>
  <conditionalFormatting sqref="K36">
    <cfRule type="cellIs" dxfId="5" priority="38" operator="greaterThanOrEqual">
      <formula>400</formula>
    </cfRule>
  </conditionalFormatting>
  <conditionalFormatting sqref="K38">
    <cfRule type="cellIs" dxfId="4" priority="39" operator="greaterThanOrEqual">
      <formula>450</formula>
    </cfRule>
  </conditionalFormatting>
  <conditionalFormatting sqref="K38">
    <cfRule type="cellIs" dxfId="5" priority="40" operator="greaterThanOrEqual">
      <formula>400</formula>
    </cfRule>
  </conditionalFormatting>
  <conditionalFormatting sqref="K40">
    <cfRule type="cellIs" dxfId="4" priority="41" operator="greaterThanOrEqual">
      <formula>450</formula>
    </cfRule>
  </conditionalFormatting>
  <conditionalFormatting sqref="K40">
    <cfRule type="cellIs" dxfId="5" priority="42" operator="greaterThanOrEqual">
      <formula>400</formula>
    </cfRule>
  </conditionalFormatting>
  <conditionalFormatting sqref="K42">
    <cfRule type="cellIs" dxfId="4" priority="43" operator="greaterThanOrEqual">
      <formula>450</formula>
    </cfRule>
  </conditionalFormatting>
  <conditionalFormatting sqref="K42">
    <cfRule type="cellIs" dxfId="5" priority="44" operator="greaterThanOrEqual">
      <formula>400</formula>
    </cfRule>
  </conditionalFormatting>
  <conditionalFormatting sqref="K44">
    <cfRule type="cellIs" dxfId="4" priority="45" operator="greaterThanOrEqual">
      <formula>450</formula>
    </cfRule>
  </conditionalFormatting>
  <conditionalFormatting sqref="K44">
    <cfRule type="cellIs" dxfId="5" priority="46" operator="greaterThanOrEqual">
      <formula>400</formula>
    </cfRule>
  </conditionalFormatting>
  <conditionalFormatting sqref="K46">
    <cfRule type="cellIs" dxfId="4" priority="47" operator="greaterThanOrEqual">
      <formula>450</formula>
    </cfRule>
  </conditionalFormatting>
  <conditionalFormatting sqref="K46">
    <cfRule type="cellIs" dxfId="5" priority="48" operator="greaterThanOrEqual">
      <formula>400</formula>
    </cfRule>
  </conditionalFormatting>
  <conditionalFormatting sqref="K48">
    <cfRule type="cellIs" dxfId="4" priority="49" operator="greaterThanOrEqual">
      <formula>450</formula>
    </cfRule>
  </conditionalFormatting>
  <conditionalFormatting sqref="K48">
    <cfRule type="cellIs" dxfId="5" priority="50" operator="greaterThanOrEqual">
      <formula>400</formula>
    </cfRule>
  </conditionalFormatting>
  <conditionalFormatting sqref="K50">
    <cfRule type="cellIs" dxfId="4" priority="51" operator="greaterThanOrEqual">
      <formula>450</formula>
    </cfRule>
  </conditionalFormatting>
  <conditionalFormatting sqref="K50">
    <cfRule type="cellIs" dxfId="5" priority="52" operator="greaterThanOrEqual">
      <formula>400</formula>
    </cfRule>
  </conditionalFormatting>
  <conditionalFormatting sqref="K52">
    <cfRule type="cellIs" dxfId="4" priority="53" operator="greaterThanOrEqual">
      <formula>450</formula>
    </cfRule>
  </conditionalFormatting>
  <conditionalFormatting sqref="K52">
    <cfRule type="cellIs" dxfId="5" priority="54" operator="greaterThanOrEqual">
      <formula>400</formula>
    </cfRule>
  </conditionalFormatting>
  <conditionalFormatting sqref="K54">
    <cfRule type="cellIs" dxfId="4" priority="55" operator="greaterThanOrEqual">
      <formula>450</formula>
    </cfRule>
  </conditionalFormatting>
  <conditionalFormatting sqref="K54">
    <cfRule type="cellIs" dxfId="5" priority="56" operator="greaterThanOrEqual">
      <formula>400</formula>
    </cfRule>
  </conditionalFormatting>
  <conditionalFormatting sqref="K56">
    <cfRule type="cellIs" dxfId="4" priority="57" operator="greaterThanOrEqual">
      <formula>450</formula>
    </cfRule>
  </conditionalFormatting>
  <conditionalFormatting sqref="K56">
    <cfRule type="cellIs" dxfId="5" priority="58" operator="greaterThanOrEqual">
      <formula>400</formula>
    </cfRule>
  </conditionalFormatting>
  <conditionalFormatting sqref="K58">
    <cfRule type="cellIs" dxfId="4" priority="59" operator="greaterThanOrEqual">
      <formula>450</formula>
    </cfRule>
  </conditionalFormatting>
  <conditionalFormatting sqref="K58">
    <cfRule type="cellIs" dxfId="5" priority="60" operator="greaterThanOrEqual">
      <formula>400</formula>
    </cfRule>
  </conditionalFormatting>
  <printOptions gridLines="false" gridLinesSet="true"/>
  <pageMargins left="0.787401575" right="0.787401575" top="0.984251969" bottom="0.984251969" header="0.5" footer="0.5"/>
  <pageSetup paperSize="9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92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4.85546875" customWidth="true" style="0"/>
    <col min="2" max="2" width="17.28515625" customWidth="true" style="0"/>
    <col min="3" max="3" width="15.28515625" customWidth="true" style="0"/>
    <col min="4" max="4" width="5.7109375" customWidth="true" style="0"/>
    <col min="5" max="5" width="5.7109375" customWidth="true" style="0"/>
    <col min="6" max="6" width="5.7109375" customWidth="true" style="0"/>
    <col min="7" max="7" width="5.7109375" customWidth="true" style="0"/>
    <col min="12" max="12" width="3.5703125" customWidth="true" style="0"/>
  </cols>
  <sheetData>
    <row r="1" spans="1:12" customHeight="1" ht="19.5">
      <c r="A1" s="1" t="str">
        <f>Zadání!A1</f>
        <v>0</v>
      </c>
    </row>
    <row r="3" spans="1:12">
      <c r="A3" s="3">
        <v>1</v>
      </c>
      <c r="B3" t="str">
        <f>Zadání!M4</f>
        <v>0</v>
      </c>
      <c r="C3" t="str">
        <f>Zadání!N4</f>
        <v>0</v>
      </c>
      <c r="D3" t="str">
        <f>Zadání!O4</f>
        <v>0</v>
      </c>
      <c r="E3" t="str">
        <f>Zadání!P4</f>
        <v>0</v>
      </c>
      <c r="F3" t="str">
        <f>Zadání!Q4</f>
        <v>0</v>
      </c>
      <c r="G3" t="str">
        <f>Zadání!R4</f>
        <v>0</v>
      </c>
    </row>
    <row r="4" spans="1:12">
      <c r="A4" s="3">
        <v>2</v>
      </c>
      <c r="B4" t="str">
        <f>Zadání!M6</f>
        <v>0</v>
      </c>
      <c r="C4" t="str">
        <f>Zadání!N6</f>
        <v>0</v>
      </c>
      <c r="D4" t="str">
        <f>Zadání!O6</f>
        <v>0</v>
      </c>
      <c r="E4" t="str">
        <f>Zadání!P6</f>
        <v>0</v>
      </c>
      <c r="F4" t="str">
        <f>Zadání!Q6</f>
        <v>0</v>
      </c>
      <c r="G4" t="str">
        <f>Zadání!R6</f>
        <v>0</v>
      </c>
    </row>
    <row r="5" spans="1:12">
      <c r="A5" s="3">
        <v>3</v>
      </c>
      <c r="B5" t="str">
        <f>Zadání!M8</f>
        <v>0</v>
      </c>
      <c r="C5" t="str">
        <f>Zadání!N8</f>
        <v>0</v>
      </c>
      <c r="D5" t="str">
        <f>Zadání!O8</f>
        <v>0</v>
      </c>
      <c r="E5" t="str">
        <f>Zadání!P8</f>
        <v>0</v>
      </c>
      <c r="F5" t="str">
        <f>Zadání!Q8</f>
        <v>0</v>
      </c>
      <c r="G5" t="str">
        <f>Zadání!R8</f>
        <v>0</v>
      </c>
    </row>
    <row r="6" spans="1:12">
      <c r="A6" s="3">
        <v>4</v>
      </c>
      <c r="B6" t="str">
        <f>Zadání!M10</f>
        <v>0</v>
      </c>
      <c r="C6" t="str">
        <f>Zadání!N10</f>
        <v>0</v>
      </c>
      <c r="D6" t="str">
        <f>Zadání!O10</f>
        <v>0</v>
      </c>
      <c r="E6" t="str">
        <f>Zadání!P10</f>
        <v>0</v>
      </c>
      <c r="F6" t="str">
        <f>Zadání!Q10</f>
        <v>0</v>
      </c>
      <c r="G6" t="str">
        <f>Zadání!R10</f>
        <v>0</v>
      </c>
    </row>
    <row r="7" spans="1:12">
      <c r="A7" s="3">
        <v>5</v>
      </c>
      <c r="B7" t="str">
        <f>Zadání!M12</f>
        <v>0</v>
      </c>
      <c r="C7" t="str">
        <f>Zadání!N12</f>
        <v>0</v>
      </c>
      <c r="D7" t="str">
        <f>Zadání!O12</f>
        <v>0</v>
      </c>
      <c r="E7" t="str">
        <f>Zadání!P12</f>
        <v>0</v>
      </c>
      <c r="F7" t="str">
        <f>Zadání!Q12</f>
        <v>0</v>
      </c>
      <c r="G7" t="str">
        <f>Zadání!R12</f>
        <v>0</v>
      </c>
    </row>
    <row r="8" spans="1:12">
      <c r="A8" s="3">
        <v>6</v>
      </c>
      <c r="B8" t="str">
        <f>Zadání!M14</f>
        <v>0</v>
      </c>
      <c r="C8" t="str">
        <f>Zadání!N14</f>
        <v>0</v>
      </c>
      <c r="D8" t="str">
        <f>Zadání!O14</f>
        <v>0</v>
      </c>
      <c r="E8" t="str">
        <f>Zadání!P14</f>
        <v>0</v>
      </c>
      <c r="F8" t="str">
        <f>Zadání!Q14</f>
        <v>0</v>
      </c>
      <c r="G8" t="str">
        <f>Zadání!R14</f>
        <v>0</v>
      </c>
    </row>
    <row r="9" spans="1:12">
      <c r="A9" s="3">
        <v>7</v>
      </c>
      <c r="B9" t="str">
        <f>Zadání!M16</f>
        <v>0</v>
      </c>
      <c r="C9" t="str">
        <f>Zadání!N16</f>
        <v>0</v>
      </c>
      <c r="D9" t="str">
        <f>Zadání!O16</f>
        <v>0</v>
      </c>
      <c r="E9" t="str">
        <f>Zadání!P16</f>
        <v>0</v>
      </c>
      <c r="F9" t="str">
        <f>Zadání!Q16</f>
        <v>0</v>
      </c>
      <c r="G9" t="str">
        <f>Zadání!R16</f>
        <v>0</v>
      </c>
    </row>
    <row r="10" spans="1:12">
      <c r="A10" s="3">
        <v>8</v>
      </c>
      <c r="B10" t="str">
        <f>Zadání!M18</f>
        <v>0</v>
      </c>
      <c r="C10" t="str">
        <f>Zadání!N18</f>
        <v>0</v>
      </c>
      <c r="D10" t="str">
        <f>Zadání!O18</f>
        <v>0</v>
      </c>
      <c r="E10" t="str">
        <f>Zadání!P18</f>
        <v>0</v>
      </c>
      <c r="F10" t="str">
        <f>Zadání!Q18</f>
        <v>0</v>
      </c>
      <c r="G10" t="str">
        <f>Zadání!R18</f>
        <v>0</v>
      </c>
    </row>
    <row r="11" spans="1:12">
      <c r="A11" s="3">
        <v>9</v>
      </c>
      <c r="B11" t="str">
        <f>Zadání!M20</f>
        <v>0</v>
      </c>
      <c r="C11" t="str">
        <f>Zadání!N20</f>
        <v>0</v>
      </c>
      <c r="D11" t="str">
        <f>Zadání!O20</f>
        <v>0</v>
      </c>
      <c r="E11" t="str">
        <f>Zadání!P20</f>
        <v>0</v>
      </c>
      <c r="F11" t="str">
        <f>Zadání!Q20</f>
        <v>0</v>
      </c>
      <c r="G11" t="str">
        <f>Zadání!R20</f>
        <v>0</v>
      </c>
    </row>
    <row r="12" spans="1:12">
      <c r="A12" s="3">
        <v>10</v>
      </c>
      <c r="B12" t="str">
        <f>Zadání!M22</f>
        <v>0</v>
      </c>
      <c r="C12" t="str">
        <f>Zadání!N22</f>
        <v>0</v>
      </c>
      <c r="D12" t="str">
        <f>Zadání!O22</f>
        <v>0</v>
      </c>
      <c r="E12" t="str">
        <f>Zadání!P22</f>
        <v>0</v>
      </c>
      <c r="F12" t="str">
        <f>Zadání!Q22</f>
        <v>0</v>
      </c>
      <c r="G12" t="str">
        <f>Zadání!R22</f>
        <v>0</v>
      </c>
    </row>
    <row r="13" spans="1:12">
      <c r="A13" s="3">
        <v>11</v>
      </c>
      <c r="B13" t="str">
        <f>Zadání!M24</f>
        <v>0</v>
      </c>
      <c r="C13" t="str">
        <f>Zadání!N24</f>
        <v>0</v>
      </c>
      <c r="D13" t="str">
        <f>Zadání!O24</f>
        <v>0</v>
      </c>
      <c r="E13" t="str">
        <f>Zadání!P24</f>
        <v>0</v>
      </c>
      <c r="F13" t="str">
        <f>Zadání!Q24</f>
        <v>0</v>
      </c>
      <c r="G13" t="str">
        <f>Zadání!R24</f>
        <v>0</v>
      </c>
    </row>
    <row r="14" spans="1:12">
      <c r="A14" s="3">
        <v>12</v>
      </c>
      <c r="B14" t="str">
        <f>Zadání!M26</f>
        <v>0</v>
      </c>
      <c r="C14" t="str">
        <f>Zadání!N26</f>
        <v>0</v>
      </c>
      <c r="D14" t="str">
        <f>Zadání!O26</f>
        <v>0</v>
      </c>
      <c r="E14" t="str">
        <f>Zadání!P26</f>
        <v>0</v>
      </c>
      <c r="F14" t="str">
        <f>Zadání!Q26</f>
        <v>0</v>
      </c>
      <c r="G14" t="str">
        <f>Zadání!R26</f>
        <v>0</v>
      </c>
    </row>
    <row r="15" spans="1:12">
      <c r="A15" s="3">
        <v>13</v>
      </c>
      <c r="B15" t="str">
        <f>Zadání!M28</f>
        <v>0</v>
      </c>
      <c r="C15" t="str">
        <f>Zadání!N28</f>
        <v>0</v>
      </c>
      <c r="D15" t="str">
        <f>Zadání!O28</f>
        <v>0</v>
      </c>
      <c r="E15" t="str">
        <f>Zadání!P28</f>
        <v>0</v>
      </c>
      <c r="F15" t="str">
        <f>Zadání!Q28</f>
        <v>0</v>
      </c>
      <c r="G15" t="str">
        <f>Zadání!R28</f>
        <v>0</v>
      </c>
    </row>
    <row r="16" spans="1:12">
      <c r="A16" s="3">
        <v>14</v>
      </c>
      <c r="B16" t="str">
        <f>Zadání!M30</f>
        <v>0</v>
      </c>
      <c r="C16" t="str">
        <f>Zadání!N30</f>
        <v>0</v>
      </c>
      <c r="D16" t="str">
        <f>Zadání!O30</f>
        <v>0</v>
      </c>
      <c r="E16" t="str">
        <f>Zadání!P30</f>
        <v>0</v>
      </c>
      <c r="F16" t="str">
        <f>Zadání!Q30</f>
        <v>0</v>
      </c>
      <c r="G16" t="str">
        <f>Zadání!R30</f>
        <v>0</v>
      </c>
    </row>
    <row r="17" spans="1:12">
      <c r="A17" s="3">
        <v>15</v>
      </c>
      <c r="B17" t="str">
        <f>Zadání!M32</f>
        <v>0</v>
      </c>
      <c r="C17" t="str">
        <f>Zadání!N32</f>
        <v>0</v>
      </c>
      <c r="D17" t="str">
        <f>Zadání!O32</f>
        <v>0</v>
      </c>
      <c r="E17" t="str">
        <f>Zadání!P32</f>
        <v>0</v>
      </c>
      <c r="F17" t="str">
        <f>Zadání!Q32</f>
        <v>0</v>
      </c>
      <c r="G17" t="str">
        <f>Zadání!R32</f>
        <v>0</v>
      </c>
    </row>
    <row r="18" spans="1:12">
      <c r="A18" s="3">
        <v>16</v>
      </c>
      <c r="B18" t="str">
        <f>Zadání!M34</f>
        <v>0</v>
      </c>
      <c r="C18" t="str">
        <f>Zadání!N34</f>
        <v>0</v>
      </c>
      <c r="D18" t="str">
        <f>Zadání!O34</f>
        <v>0</v>
      </c>
      <c r="E18" t="str">
        <f>Zadání!P34</f>
        <v>0</v>
      </c>
      <c r="F18" t="str">
        <f>Zadání!Q34</f>
        <v>0</v>
      </c>
      <c r="G18" t="str">
        <f>Zadání!R34</f>
        <v>0</v>
      </c>
    </row>
    <row r="19" spans="1:12">
      <c r="A19" s="3">
        <v>17</v>
      </c>
      <c r="B19" t="str">
        <f>Zadání!M36</f>
        <v>0</v>
      </c>
      <c r="C19" t="str">
        <f>Zadání!N36</f>
        <v>0</v>
      </c>
      <c r="D19" t="str">
        <f>Zadání!O36</f>
        <v>0</v>
      </c>
      <c r="E19" t="str">
        <f>Zadání!P36</f>
        <v>0</v>
      </c>
      <c r="F19" t="str">
        <f>Zadání!Q36</f>
        <v>0</v>
      </c>
      <c r="G19" t="str">
        <f>Zadání!R36</f>
        <v>0</v>
      </c>
    </row>
    <row r="20" spans="1:12">
      <c r="A20" s="3">
        <v>18</v>
      </c>
      <c r="B20" t="str">
        <f>Zadání!M38</f>
        <v>0</v>
      </c>
      <c r="C20" t="str">
        <f>Zadání!N38</f>
        <v>0</v>
      </c>
      <c r="D20" t="str">
        <f>Zadání!O38</f>
        <v>0</v>
      </c>
      <c r="E20" t="str">
        <f>Zadání!P38</f>
        <v>0</v>
      </c>
      <c r="F20" t="str">
        <f>Zadání!Q38</f>
        <v>0</v>
      </c>
      <c r="G20" t="str">
        <f>Zadání!R38</f>
        <v>0</v>
      </c>
    </row>
    <row r="21" spans="1:12">
      <c r="A21" s="3">
        <v>19</v>
      </c>
      <c r="B21" t="str">
        <f>Zadání!M40</f>
        <v>0</v>
      </c>
      <c r="C21" t="str">
        <f>Zadání!N40</f>
        <v>0</v>
      </c>
      <c r="D21" t="str">
        <f>Zadání!O40</f>
        <v>0</v>
      </c>
      <c r="E21" t="str">
        <f>Zadání!P40</f>
        <v>0</v>
      </c>
      <c r="F21" t="str">
        <f>Zadání!Q40</f>
        <v>0</v>
      </c>
      <c r="G21" t="str">
        <f>Zadání!R40</f>
        <v>0</v>
      </c>
    </row>
    <row r="22" spans="1:12">
      <c r="A22" s="3">
        <v>20</v>
      </c>
      <c r="B22" t="str">
        <f>Zadání!M42</f>
        <v>0</v>
      </c>
      <c r="C22" t="str">
        <f>Zadání!N42</f>
        <v>0</v>
      </c>
      <c r="D22" t="str">
        <f>Zadání!O42</f>
        <v>0</v>
      </c>
      <c r="E22" t="str">
        <f>Zadání!P42</f>
        <v>0</v>
      </c>
      <c r="F22" t="str">
        <f>Zadání!Q42</f>
        <v>0</v>
      </c>
      <c r="G22" t="str">
        <f>Zadání!R42</f>
        <v>0</v>
      </c>
    </row>
    <row r="23" spans="1:12">
      <c r="A23" s="3">
        <v>21</v>
      </c>
      <c r="B23" t="str">
        <f>Zadání!M44</f>
        <v>0</v>
      </c>
      <c r="C23" t="str">
        <f>Zadání!N44</f>
        <v>0</v>
      </c>
      <c r="D23" t="str">
        <f>Zadání!O44</f>
        <v>0</v>
      </c>
      <c r="E23" t="str">
        <f>Zadání!P44</f>
        <v>0</v>
      </c>
      <c r="F23" t="str">
        <f>Zadání!Q44</f>
        <v>0</v>
      </c>
      <c r="G23" t="str">
        <f>Zadání!R44</f>
        <v>0</v>
      </c>
    </row>
    <row r="24" spans="1:12">
      <c r="A24" s="3">
        <v>22</v>
      </c>
      <c r="B24" t="str">
        <f>Zadání!M46</f>
        <v>0</v>
      </c>
      <c r="C24" t="str">
        <f>Zadání!N46</f>
        <v>0</v>
      </c>
      <c r="D24" t="str">
        <f>Zadání!O46</f>
        <v>0</v>
      </c>
      <c r="E24" t="str">
        <f>Zadání!P46</f>
        <v>0</v>
      </c>
      <c r="F24" t="str">
        <f>Zadání!Q46</f>
        <v>0</v>
      </c>
      <c r="G24" t="str">
        <f>Zadání!R46</f>
        <v>0</v>
      </c>
    </row>
    <row r="25" spans="1:12">
      <c r="A25" s="3">
        <v>23</v>
      </c>
      <c r="B25" t="str">
        <f>Zadání!M48</f>
        <v>0</v>
      </c>
      <c r="C25" t="str">
        <f>Zadání!N48</f>
        <v>0</v>
      </c>
      <c r="D25" t="str">
        <f>Zadání!O48</f>
        <v>0</v>
      </c>
      <c r="E25" t="str">
        <f>Zadání!P48</f>
        <v>0</v>
      </c>
      <c r="F25" t="str">
        <f>Zadání!Q48</f>
        <v>0</v>
      </c>
      <c r="G25" t="str">
        <f>Zadání!R48</f>
        <v>0</v>
      </c>
    </row>
    <row r="26" spans="1:12">
      <c r="A26" s="3">
        <v>24</v>
      </c>
      <c r="B26" t="str">
        <f>Zadání!M50</f>
        <v>0</v>
      </c>
      <c r="C26" t="str">
        <f>Zadání!N50</f>
        <v>0</v>
      </c>
      <c r="D26" t="str">
        <f>Zadání!O50</f>
        <v>0</v>
      </c>
      <c r="E26" t="str">
        <f>Zadání!P50</f>
        <v>0</v>
      </c>
      <c r="F26" t="str">
        <f>Zadání!Q50</f>
        <v>0</v>
      </c>
      <c r="G26" t="str">
        <f>Zadání!R50</f>
        <v>0</v>
      </c>
    </row>
    <row r="27" spans="1:12">
      <c r="A27" s="3">
        <v>25</v>
      </c>
      <c r="B27" t="str">
        <f>Zadání!M52</f>
        <v>0</v>
      </c>
      <c r="C27" t="str">
        <f>Zadání!N52</f>
        <v>0</v>
      </c>
      <c r="D27" t="str">
        <f>Zadání!O52</f>
        <v>0</v>
      </c>
      <c r="E27" t="str">
        <f>Zadání!P52</f>
        <v>0</v>
      </c>
      <c r="F27" t="str">
        <f>Zadání!Q52</f>
        <v>0</v>
      </c>
      <c r="G27" t="str">
        <f>Zadání!R52</f>
        <v>0</v>
      </c>
    </row>
    <row r="28" spans="1:12">
      <c r="A28" s="3">
        <v>26</v>
      </c>
      <c r="B28" t="str">
        <f>Zadání!M54</f>
        <v>0</v>
      </c>
      <c r="C28" t="str">
        <f>Zadání!N54</f>
        <v>0</v>
      </c>
      <c r="D28" t="str">
        <f>Zadání!O54</f>
        <v>0</v>
      </c>
      <c r="E28" t="str">
        <f>Zadání!P54</f>
        <v>0</v>
      </c>
      <c r="F28" t="str">
        <f>Zadání!Q54</f>
        <v>0</v>
      </c>
      <c r="G28" t="str">
        <f>Zadání!R54</f>
        <v>0</v>
      </c>
    </row>
    <row r="29" spans="1:12">
      <c r="A29" s="3">
        <v>27</v>
      </c>
      <c r="B29" t="str">
        <f>Zadání!M56</f>
        <v>0</v>
      </c>
      <c r="C29" t="str">
        <f>Zadání!N56</f>
        <v>0</v>
      </c>
      <c r="D29" t="str">
        <f>Zadání!O56</f>
        <v>0</v>
      </c>
      <c r="E29" t="str">
        <f>Zadání!P56</f>
        <v>0</v>
      </c>
      <c r="F29" t="str">
        <f>Zadání!Q56</f>
        <v>0</v>
      </c>
      <c r="G29" t="str">
        <f>Zadání!R56</f>
        <v>0</v>
      </c>
    </row>
    <row r="30" spans="1:12">
      <c r="A30" s="3">
        <v>28</v>
      </c>
      <c r="B30" t="str">
        <f>Zadání!M58</f>
        <v>0</v>
      </c>
      <c r="C30" t="str">
        <f>Zadání!N58</f>
        <v>0</v>
      </c>
      <c r="D30" t="str">
        <f>Zadání!O58</f>
        <v>0</v>
      </c>
      <c r="E30" t="str">
        <f>Zadání!P58</f>
        <v>0</v>
      </c>
      <c r="F30" t="str">
        <f>Zadání!Q58</f>
        <v>0</v>
      </c>
      <c r="G30" t="str">
        <f>Zadání!R58</f>
        <v>0</v>
      </c>
    </row>
    <row r="31" spans="1:12">
      <c r="A31" s="3"/>
    </row>
    <row r="32" spans="1:12">
      <c r="A32" s="3"/>
    </row>
    <row r="33" spans="1:12" hidden="true">
      <c r="A33" s="3">
        <v>1</v>
      </c>
      <c r="B33" t="str">
        <f>Zadání!#REF!</f>
        <v>0</v>
      </c>
      <c r="C33" t="str">
        <f>Zadání!#REF!</f>
        <v>0</v>
      </c>
      <c r="D33" t="str">
        <f>Zadání!#REF!</f>
        <v>0</v>
      </c>
      <c r="E33" t="str">
        <f>Zadání!#REF!</f>
        <v>0</v>
      </c>
      <c r="F33" t="str">
        <f>Zadání!#REF!</f>
        <v>0</v>
      </c>
      <c r="G33" t="str">
        <f>Zadání!#REF!</f>
        <v>0</v>
      </c>
    </row>
    <row r="34" spans="1:12" hidden="true">
      <c r="A34" s="3">
        <v>2</v>
      </c>
      <c r="B34" t="str">
        <f>Zadání!#REF!</f>
        <v>0</v>
      </c>
      <c r="C34" t="str">
        <f>Zadání!#REF!</f>
        <v>0</v>
      </c>
      <c r="D34" t="str">
        <f>Zadání!#REF!</f>
        <v>0</v>
      </c>
      <c r="E34" t="str">
        <f>Zadání!#REF!</f>
        <v>0</v>
      </c>
      <c r="F34" t="str">
        <f>Zadání!#REF!</f>
        <v>0</v>
      </c>
      <c r="G34" t="str">
        <f>Zadání!#REF!</f>
        <v>0</v>
      </c>
    </row>
    <row r="35" spans="1:12" hidden="true">
      <c r="A35" s="3">
        <v>3</v>
      </c>
      <c r="B35" t="str">
        <f>Zadání!#REF!</f>
        <v>0</v>
      </c>
      <c r="C35" t="str">
        <f>Zadání!#REF!</f>
        <v>0</v>
      </c>
      <c r="D35" t="str">
        <f>Zadání!#REF!</f>
        <v>0</v>
      </c>
      <c r="E35" t="str">
        <f>Zadání!#REF!</f>
        <v>0</v>
      </c>
      <c r="F35" t="str">
        <f>Zadání!#REF!</f>
        <v>0</v>
      </c>
      <c r="G35" t="str">
        <f>Zadání!#REF!</f>
        <v>0</v>
      </c>
    </row>
    <row r="36" spans="1:12" hidden="true">
      <c r="A36" s="3">
        <v>4</v>
      </c>
      <c r="B36" t="str">
        <f>Zadání!#REF!</f>
        <v>0</v>
      </c>
      <c r="C36" t="str">
        <f>Zadání!#REF!</f>
        <v>0</v>
      </c>
      <c r="D36" t="str">
        <f>Zadání!#REF!</f>
        <v>0</v>
      </c>
      <c r="E36" t="str">
        <f>Zadání!#REF!</f>
        <v>0</v>
      </c>
      <c r="F36" t="str">
        <f>Zadání!#REF!</f>
        <v>0</v>
      </c>
      <c r="G36" t="str">
        <f>Zadání!#REF!</f>
        <v>0</v>
      </c>
    </row>
    <row r="37" spans="1:12" hidden="true">
      <c r="A37" s="3">
        <v>5</v>
      </c>
      <c r="B37" t="str">
        <f>Zadání!#REF!</f>
        <v>0</v>
      </c>
      <c r="C37" t="str">
        <f>Zadání!#REF!</f>
        <v>0</v>
      </c>
      <c r="D37" t="str">
        <f>Zadání!#REF!</f>
        <v>0</v>
      </c>
      <c r="E37" t="str">
        <f>Zadání!#REF!</f>
        <v>0</v>
      </c>
      <c r="F37" t="str">
        <f>Zadání!#REF!</f>
        <v>0</v>
      </c>
      <c r="G37" t="str">
        <f>Zadání!#REF!</f>
        <v>0</v>
      </c>
    </row>
    <row r="38" spans="1:12" hidden="true">
      <c r="A38" s="3">
        <v>6</v>
      </c>
      <c r="B38" t="str">
        <f>Zadání!#REF!</f>
        <v>0</v>
      </c>
      <c r="C38" t="str">
        <f>Zadání!#REF!</f>
        <v>0</v>
      </c>
      <c r="D38" t="str">
        <f>Zadání!#REF!</f>
        <v>0</v>
      </c>
      <c r="E38" t="str">
        <f>Zadání!#REF!</f>
        <v>0</v>
      </c>
      <c r="F38" t="str">
        <f>Zadání!#REF!</f>
        <v>0</v>
      </c>
      <c r="G38" t="str">
        <f>Zadání!#REF!</f>
        <v>0</v>
      </c>
    </row>
    <row r="39" spans="1:12" hidden="true">
      <c r="A39" s="3">
        <v>7</v>
      </c>
      <c r="B39" t="str">
        <f>Zadání!#REF!</f>
        <v>0</v>
      </c>
      <c r="C39" t="str">
        <f>Zadání!#REF!</f>
        <v>0</v>
      </c>
      <c r="D39" t="str">
        <f>Zadání!#REF!</f>
        <v>0</v>
      </c>
      <c r="E39" t="str">
        <f>Zadání!#REF!</f>
        <v>0</v>
      </c>
      <c r="F39" t="str">
        <f>Zadání!#REF!</f>
        <v>0</v>
      </c>
      <c r="G39" t="str">
        <f>Zadání!#REF!</f>
        <v>0</v>
      </c>
    </row>
    <row r="40" spans="1:12" hidden="true">
      <c r="A40" s="3">
        <v>8</v>
      </c>
      <c r="B40" t="str">
        <f>Zadání!#REF!</f>
        <v>0</v>
      </c>
      <c r="C40" t="str">
        <f>Zadání!#REF!</f>
        <v>0</v>
      </c>
      <c r="D40" t="str">
        <f>Zadání!#REF!</f>
        <v>0</v>
      </c>
      <c r="E40" t="str">
        <f>Zadání!#REF!</f>
        <v>0</v>
      </c>
      <c r="F40" t="str">
        <f>Zadání!#REF!</f>
        <v>0</v>
      </c>
      <c r="G40" t="str">
        <f>Zadání!#REF!</f>
        <v>0</v>
      </c>
    </row>
    <row r="41" spans="1:12" hidden="true">
      <c r="A41" s="3">
        <v>9</v>
      </c>
      <c r="B41" t="str">
        <f>Zadání!#REF!</f>
        <v>0</v>
      </c>
      <c r="C41" t="str">
        <f>Zadání!#REF!</f>
        <v>0</v>
      </c>
      <c r="D41" t="str">
        <f>Zadání!#REF!</f>
        <v>0</v>
      </c>
      <c r="E41" t="str">
        <f>Zadání!#REF!</f>
        <v>0</v>
      </c>
      <c r="F41" t="str">
        <f>Zadání!#REF!</f>
        <v>0</v>
      </c>
      <c r="G41" t="str">
        <f>Zadání!#REF!</f>
        <v>0</v>
      </c>
    </row>
    <row r="42" spans="1:12" hidden="true">
      <c r="A42" s="3">
        <v>10</v>
      </c>
      <c r="B42" t="str">
        <f>Zadání!#REF!</f>
        <v>0</v>
      </c>
      <c r="C42" t="str">
        <f>Zadání!#REF!</f>
        <v>0</v>
      </c>
      <c r="D42" t="str">
        <f>Zadání!#REF!</f>
        <v>0</v>
      </c>
      <c r="E42" t="str">
        <f>Zadání!#REF!</f>
        <v>0</v>
      </c>
      <c r="F42" t="str">
        <f>Zadání!#REF!</f>
        <v>0</v>
      </c>
      <c r="G42" t="str">
        <f>Zadání!#REF!</f>
        <v>0</v>
      </c>
    </row>
    <row r="43" spans="1:12" hidden="true">
      <c r="A43" s="3">
        <v>11</v>
      </c>
      <c r="B43" t="str">
        <f>Zadání!#REF!</f>
        <v>0</v>
      </c>
      <c r="C43" t="str">
        <f>Zadání!#REF!</f>
        <v>0</v>
      </c>
      <c r="D43" t="str">
        <f>Zadání!#REF!</f>
        <v>0</v>
      </c>
      <c r="E43" t="str">
        <f>Zadání!#REF!</f>
        <v>0</v>
      </c>
      <c r="F43" t="str">
        <f>Zadání!#REF!</f>
        <v>0</v>
      </c>
      <c r="G43" t="str">
        <f>Zadání!#REF!</f>
        <v>0</v>
      </c>
    </row>
    <row r="44" spans="1:12" hidden="true">
      <c r="A44" s="3">
        <v>12</v>
      </c>
      <c r="B44" t="str">
        <f>Zadání!#REF!</f>
        <v>0</v>
      </c>
      <c r="C44" t="str">
        <f>Zadání!#REF!</f>
        <v>0</v>
      </c>
      <c r="D44" t="str">
        <f>Zadání!#REF!</f>
        <v>0</v>
      </c>
      <c r="E44" t="str">
        <f>Zadání!#REF!</f>
        <v>0</v>
      </c>
      <c r="F44" t="str">
        <f>Zadání!#REF!</f>
        <v>0</v>
      </c>
      <c r="G44" t="str">
        <f>Zadání!#REF!</f>
        <v>0</v>
      </c>
    </row>
    <row r="45" spans="1:12" hidden="true">
      <c r="A45" s="3">
        <v>13</v>
      </c>
      <c r="B45" t="str">
        <f>Zadání!#REF!</f>
        <v>0</v>
      </c>
      <c r="C45" t="str">
        <f>Zadání!#REF!</f>
        <v>0</v>
      </c>
      <c r="D45" t="str">
        <f>Zadání!#REF!</f>
        <v>0</v>
      </c>
      <c r="E45" t="str">
        <f>Zadání!#REF!</f>
        <v>0</v>
      </c>
      <c r="F45" t="str">
        <f>Zadání!#REF!</f>
        <v>0</v>
      </c>
      <c r="G45" t="str">
        <f>Zadání!#REF!</f>
        <v>0</v>
      </c>
    </row>
    <row r="46" spans="1:12" hidden="true">
      <c r="A46" s="3">
        <v>14</v>
      </c>
      <c r="B46" t="str">
        <f>Zadání!#REF!</f>
        <v>0</v>
      </c>
      <c r="C46" t="str">
        <f>Zadání!#REF!</f>
        <v>0</v>
      </c>
      <c r="D46" t="str">
        <f>Zadání!#REF!</f>
        <v>0</v>
      </c>
      <c r="E46" t="str">
        <f>Zadání!#REF!</f>
        <v>0</v>
      </c>
      <c r="F46" t="str">
        <f>Zadání!#REF!</f>
        <v>0</v>
      </c>
      <c r="G46" t="str">
        <f>Zadání!#REF!</f>
        <v>0</v>
      </c>
    </row>
    <row r="47" spans="1:12" hidden="true">
      <c r="A47" s="3">
        <v>15</v>
      </c>
      <c r="B47" t="str">
        <f>Zadání!#REF!</f>
        <v>0</v>
      </c>
      <c r="C47" t="str">
        <f>Zadání!#REF!</f>
        <v>0</v>
      </c>
      <c r="D47" t="str">
        <f>Zadání!#REF!</f>
        <v>0</v>
      </c>
      <c r="E47" t="str">
        <f>Zadání!#REF!</f>
        <v>0</v>
      </c>
      <c r="F47" t="str">
        <f>Zadání!#REF!</f>
        <v>0</v>
      </c>
      <c r="G47" t="str">
        <f>Zadání!#REF!</f>
        <v>0</v>
      </c>
    </row>
    <row r="48" spans="1:12" hidden="true">
      <c r="A48" s="3">
        <v>16</v>
      </c>
      <c r="B48" t="str">
        <f>Zadání!#REF!</f>
        <v>0</v>
      </c>
      <c r="C48" t="str">
        <f>Zadání!#REF!</f>
        <v>0</v>
      </c>
      <c r="D48" t="str">
        <f>Zadání!#REF!</f>
        <v>0</v>
      </c>
      <c r="E48" t="str">
        <f>Zadání!#REF!</f>
        <v>0</v>
      </c>
      <c r="F48" t="str">
        <f>Zadání!#REF!</f>
        <v>0</v>
      </c>
      <c r="G48" t="str">
        <f>Zadání!#REF!</f>
        <v>0</v>
      </c>
    </row>
    <row r="77" spans="1:12">
      <c r="A77" s="2">
        <v>1</v>
      </c>
      <c r="B77" s="4"/>
      <c r="C77" s="4"/>
    </row>
    <row r="78" spans="1:12">
      <c r="A78" s="2">
        <v>2</v>
      </c>
      <c r="B78" s="4"/>
      <c r="C78" s="4"/>
    </row>
    <row r="79" spans="1:12">
      <c r="A79" s="2">
        <v>3</v>
      </c>
      <c r="B79" s="4"/>
      <c r="C79" s="4"/>
    </row>
    <row r="80" spans="1:12">
      <c r="A80" s="2">
        <v>4</v>
      </c>
      <c r="B80" s="4"/>
      <c r="C80" s="4"/>
    </row>
    <row r="81" spans="1:12">
      <c r="A81" s="2">
        <v>5</v>
      </c>
      <c r="B81" s="4"/>
      <c r="C81" s="4"/>
    </row>
    <row r="82" spans="1:12">
      <c r="A82" s="2">
        <v>6</v>
      </c>
      <c r="B82" s="4"/>
      <c r="C82" s="4"/>
    </row>
    <row r="83" spans="1:12">
      <c r="A83" s="2">
        <v>7</v>
      </c>
      <c r="B83" s="4"/>
      <c r="C83" s="4"/>
    </row>
    <row r="84" spans="1:12">
      <c r="A84" s="2">
        <v>8</v>
      </c>
      <c r="B84" s="4"/>
      <c r="C84" s="4"/>
    </row>
    <row r="85" spans="1:12">
      <c r="A85" s="2">
        <v>9</v>
      </c>
      <c r="B85" s="4"/>
      <c r="C85" s="4"/>
    </row>
    <row r="86" spans="1:12">
      <c r="A86" s="2">
        <v>10</v>
      </c>
      <c r="B86" s="4"/>
      <c r="C86" s="4"/>
    </row>
    <row r="87" spans="1:12">
      <c r="A87" s="2">
        <v>11</v>
      </c>
      <c r="B87" s="4"/>
      <c r="C87" s="4"/>
    </row>
    <row r="88" spans="1:12">
      <c r="A88" s="2">
        <v>12</v>
      </c>
      <c r="B88" s="4"/>
      <c r="C88" s="4"/>
    </row>
    <row r="89" spans="1:12">
      <c r="A89" s="2">
        <v>13</v>
      </c>
      <c r="B89" s="4"/>
      <c r="C89" s="4"/>
    </row>
    <row r="90" spans="1:12">
      <c r="A90" s="2">
        <v>14</v>
      </c>
      <c r="B90" s="4"/>
      <c r="C90" s="4"/>
    </row>
    <row r="91" spans="1:12">
      <c r="A91" s="2">
        <v>15</v>
      </c>
      <c r="B91" s="4"/>
      <c r="C91" s="4"/>
    </row>
    <row r="92" spans="1:12">
      <c r="A92" s="2">
        <v>16</v>
      </c>
      <c r="B92" s="4"/>
      <c r="C92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401575" right="0.787401575" top="0.984251969" bottom="0.984251969" header="0.5" footer="0.5"/>
  <pageSetup paperSize="9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61"/>
  <sheetViews>
    <sheetView tabSelected="0" workbookViewId="0" showGridLines="false" showRowColHeaders="1">
      <pane ySplit="1" topLeftCell="A2" activePane="bottomLeft" state="frozen"/>
      <selection pane="bottomLeft" activeCell="A2" sqref="A2"/>
    </sheetView>
  </sheetViews>
  <sheetFormatPr defaultRowHeight="14.4" outlineLevelRow="0" outlineLevelCol="0"/>
  <cols>
    <col min="1" max="1" width="4.7109375" customWidth="true" style="21"/>
    <col min="2" max="2" width="22" customWidth="true" style="21"/>
    <col min="3" max="3" width="16.28515625" customWidth="true" style="21"/>
    <col min="4" max="4" width="12.140625" customWidth="true" style="21"/>
    <col min="5" max="5" width="2.7109375" customWidth="true" style="21"/>
    <col min="6" max="6" width="9.140625" customWidth="true" style="21"/>
  </cols>
  <sheetData>
    <row r="1" spans="1:9" customHeight="1" ht="18.75">
      <c r="A1" s="37"/>
      <c r="B1" s="38" t="s">
        <v>68</v>
      </c>
      <c r="C1" s="38" t="str">
        <f>COUNTA(E2:E29)</f>
        <v>0</v>
      </c>
      <c r="D1" s="37"/>
      <c r="E1" s="37"/>
      <c r="G1" s="23"/>
      <c r="H1" s="23"/>
    </row>
    <row r="2" spans="1:9" customHeight="1" ht="12.75">
      <c r="A2" s="39">
        <v>1</v>
      </c>
      <c r="B2" s="40" t="s">
        <v>55</v>
      </c>
      <c r="C2" s="41" t="s">
        <v>56</v>
      </c>
      <c r="D2" s="42"/>
      <c r="E2" s="43" t="s">
        <v>69</v>
      </c>
      <c r="G2" s="44" t="s">
        <v>70</v>
      </c>
    </row>
    <row r="3" spans="1:9" customHeight="1" ht="12.75">
      <c r="A3" s="39">
        <v>2</v>
      </c>
      <c r="B3" s="40" t="s">
        <v>53</v>
      </c>
      <c r="C3" s="41" t="s">
        <v>54</v>
      </c>
      <c r="D3" s="42"/>
      <c r="E3" s="43" t="s">
        <v>69</v>
      </c>
      <c r="G3" s="45" t="s">
        <v>71</v>
      </c>
    </row>
    <row r="4" spans="1:9" customHeight="1" ht="12.75">
      <c r="A4" s="39">
        <v>3</v>
      </c>
      <c r="B4" s="40" t="s">
        <v>37</v>
      </c>
      <c r="C4" s="41" t="s">
        <v>38</v>
      </c>
      <c r="D4" s="42"/>
      <c r="E4" s="43" t="s">
        <v>69</v>
      </c>
      <c r="G4" s="46" t="s">
        <v>72</v>
      </c>
    </row>
    <row r="5" spans="1:9" customHeight="1" ht="12.75">
      <c r="A5" s="39">
        <v>4</v>
      </c>
      <c r="B5" s="40" t="s">
        <v>35</v>
      </c>
      <c r="C5" s="41" t="s">
        <v>36</v>
      </c>
      <c r="D5" s="42"/>
      <c r="E5" s="43" t="s">
        <v>69</v>
      </c>
      <c r="G5" s="46" t="s">
        <v>73</v>
      </c>
      <c r="I5" s="46"/>
    </row>
    <row r="6" spans="1:9" customHeight="1" ht="12.75">
      <c r="A6" s="39">
        <v>5</v>
      </c>
      <c r="B6" s="40" t="s">
        <v>52</v>
      </c>
      <c r="C6" s="41" t="s">
        <v>30</v>
      </c>
      <c r="D6" s="42"/>
      <c r="E6" s="43" t="s">
        <v>69</v>
      </c>
      <c r="G6" s="46" t="s">
        <v>74</v>
      </c>
      <c r="H6" s="46"/>
    </row>
    <row r="7" spans="1:9" customHeight="1" ht="12.75">
      <c r="A7" s="39">
        <v>6</v>
      </c>
      <c r="B7" s="40" t="s">
        <v>33</v>
      </c>
      <c r="C7" s="41" t="s">
        <v>34</v>
      </c>
      <c r="D7" s="42"/>
      <c r="E7" s="43" t="s">
        <v>69</v>
      </c>
      <c r="G7" s="46" t="s">
        <v>75</v>
      </c>
      <c r="H7" s="46"/>
    </row>
    <row r="8" spans="1:9" customHeight="1" ht="12.75">
      <c r="A8" s="39">
        <v>7</v>
      </c>
      <c r="B8" s="40" t="s">
        <v>29</v>
      </c>
      <c r="C8" s="41" t="s">
        <v>30</v>
      </c>
      <c r="D8" s="42"/>
      <c r="E8" s="43" t="s">
        <v>69</v>
      </c>
      <c r="G8" s="46" t="s">
        <v>76</v>
      </c>
      <c r="H8" s="46"/>
    </row>
    <row r="9" spans="1:9" customHeight="1" ht="12.75">
      <c r="A9" s="39">
        <v>8</v>
      </c>
      <c r="B9" s="40" t="s">
        <v>27</v>
      </c>
      <c r="C9" s="41" t="s">
        <v>28</v>
      </c>
      <c r="D9" s="42"/>
      <c r="E9" s="43" t="s">
        <v>69</v>
      </c>
      <c r="G9" s="46" t="s">
        <v>77</v>
      </c>
      <c r="H9" s="46"/>
    </row>
    <row r="10" spans="1:9" customHeight="1" ht="12.75">
      <c r="A10" s="39">
        <v>9</v>
      </c>
      <c r="B10" s="40" t="s">
        <v>22</v>
      </c>
      <c r="C10" s="41" t="s">
        <v>23</v>
      </c>
      <c r="D10" s="42"/>
      <c r="E10" s="43" t="s">
        <v>69</v>
      </c>
      <c r="G10" s="46" t="s">
        <v>78</v>
      </c>
      <c r="H10" s="46"/>
    </row>
    <row r="11" spans="1:9" customHeight="1" ht="12.75">
      <c r="A11" s="39">
        <v>10</v>
      </c>
      <c r="B11" s="40" t="s">
        <v>13</v>
      </c>
      <c r="C11" s="41" t="s">
        <v>14</v>
      </c>
      <c r="D11" s="42"/>
      <c r="E11" s="43" t="s">
        <v>69</v>
      </c>
      <c r="G11" s="47" t="s">
        <v>79</v>
      </c>
      <c r="H11" s="46"/>
    </row>
    <row r="12" spans="1:9" customHeight="1" ht="12.75">
      <c r="A12" s="39">
        <v>11</v>
      </c>
      <c r="B12" s="40" t="s">
        <v>51</v>
      </c>
      <c r="C12" s="41" t="s">
        <v>23</v>
      </c>
      <c r="D12" s="42"/>
      <c r="E12" s="43" t="s">
        <v>69</v>
      </c>
      <c r="G12" s="47"/>
      <c r="H12" s="46"/>
    </row>
    <row r="13" spans="1:9" customHeight="1" ht="12.75">
      <c r="A13" s="39">
        <v>12</v>
      </c>
      <c r="B13" s="40" t="s">
        <v>24</v>
      </c>
      <c r="C13" s="41" t="s">
        <v>14</v>
      </c>
      <c r="D13" s="42"/>
      <c r="E13" s="43" t="s">
        <v>69</v>
      </c>
      <c r="G13" s="46"/>
    </row>
    <row r="14" spans="1:9" customHeight="1" ht="12.75">
      <c r="A14" s="39">
        <v>13</v>
      </c>
      <c r="B14" s="40" t="s">
        <v>25</v>
      </c>
      <c r="C14" s="41" t="s">
        <v>26</v>
      </c>
      <c r="D14" s="42"/>
      <c r="E14" s="43" t="s">
        <v>69</v>
      </c>
      <c r="G14" s="47"/>
    </row>
    <row r="15" spans="1:9" customHeight="1" ht="12.75">
      <c r="A15" s="39">
        <v>14</v>
      </c>
      <c r="B15" s="40" t="s">
        <v>39</v>
      </c>
      <c r="C15" s="41" t="s">
        <v>40</v>
      </c>
      <c r="D15" s="42"/>
      <c r="E15" s="43" t="s">
        <v>69</v>
      </c>
    </row>
    <row r="16" spans="1:9" customHeight="1" ht="12.75">
      <c r="A16" s="39">
        <v>15</v>
      </c>
      <c r="B16" s="40" t="s">
        <v>57</v>
      </c>
      <c r="C16" s="41" t="s">
        <v>58</v>
      </c>
      <c r="D16" s="42"/>
      <c r="E16" s="43" t="s">
        <v>69</v>
      </c>
      <c r="G16" s="46" t="s">
        <v>80</v>
      </c>
    </row>
    <row r="17" spans="1:9" customHeight="1" ht="12.75">
      <c r="A17" s="39">
        <v>16</v>
      </c>
      <c r="B17" s="40" t="s">
        <v>17</v>
      </c>
      <c r="C17" s="41" t="s">
        <v>14</v>
      </c>
      <c r="D17" s="42"/>
      <c r="E17" s="43" t="s">
        <v>69</v>
      </c>
      <c r="G17" s="46" t="s">
        <v>81</v>
      </c>
    </row>
    <row r="18" spans="1:9" customHeight="1" ht="12.75">
      <c r="A18" s="39">
        <v>17</v>
      </c>
      <c r="B18" s="40" t="s">
        <v>61</v>
      </c>
      <c r="C18" s="41" t="s">
        <v>62</v>
      </c>
      <c r="D18" s="42"/>
      <c r="E18" s="43" t="s">
        <v>69</v>
      </c>
      <c r="G18" s="46" t="s">
        <v>82</v>
      </c>
    </row>
    <row r="19" spans="1:9" customHeight="1" ht="12.75">
      <c r="A19" s="39">
        <v>18</v>
      </c>
      <c r="B19" s="40" t="s">
        <v>15</v>
      </c>
      <c r="C19" s="41" t="s">
        <v>16</v>
      </c>
      <c r="D19" s="42"/>
      <c r="E19" s="43" t="s">
        <v>69</v>
      </c>
    </row>
    <row r="20" spans="1:9" customHeight="1" ht="12.75">
      <c r="A20" s="39">
        <v>19</v>
      </c>
      <c r="B20" s="40" t="s">
        <v>45</v>
      </c>
      <c r="C20" s="41" t="s">
        <v>19</v>
      </c>
      <c r="D20" s="42"/>
      <c r="E20" s="43" t="s">
        <v>69</v>
      </c>
    </row>
    <row r="21" spans="1:9" customHeight="1" ht="12.75">
      <c r="A21" s="39">
        <v>20</v>
      </c>
      <c r="B21" s="40" t="s">
        <v>59</v>
      </c>
      <c r="C21" s="41" t="s">
        <v>60</v>
      </c>
      <c r="D21" s="42"/>
      <c r="E21" s="43" t="s">
        <v>69</v>
      </c>
    </row>
    <row r="22" spans="1:9" customHeight="1" ht="12.75">
      <c r="A22" s="39">
        <v>21</v>
      </c>
      <c r="B22" s="40" t="s">
        <v>41</v>
      </c>
      <c r="C22" s="41" t="s">
        <v>42</v>
      </c>
      <c r="D22" s="42"/>
      <c r="E22" s="43" t="s">
        <v>69</v>
      </c>
    </row>
    <row r="23" spans="1:9" customHeight="1" ht="12.75">
      <c r="A23" s="39">
        <v>22</v>
      </c>
      <c r="B23" s="40" t="s">
        <v>18</v>
      </c>
      <c r="C23" s="41" t="s">
        <v>19</v>
      </c>
      <c r="D23" s="42"/>
      <c r="E23" s="48" t="s">
        <v>69</v>
      </c>
    </row>
    <row r="24" spans="1:9" customHeight="1" ht="12.75">
      <c r="A24" s="39">
        <v>23</v>
      </c>
      <c r="B24" s="40" t="s">
        <v>20</v>
      </c>
      <c r="C24" s="41" t="s">
        <v>21</v>
      </c>
      <c r="D24" s="42"/>
      <c r="E24" s="43" t="s">
        <v>69</v>
      </c>
    </row>
    <row r="25" spans="1:9" customHeight="1" ht="12.75">
      <c r="A25" s="39">
        <v>24</v>
      </c>
      <c r="B25" s="40" t="s">
        <v>47</v>
      </c>
      <c r="C25" s="41" t="s">
        <v>48</v>
      </c>
      <c r="D25" s="42"/>
      <c r="E25" s="43" t="s">
        <v>69</v>
      </c>
    </row>
    <row r="26" spans="1:9" customHeight="1" ht="12.75">
      <c r="A26" s="39">
        <v>25</v>
      </c>
      <c r="B26" s="40" t="s">
        <v>43</v>
      </c>
      <c r="C26" s="41" t="s">
        <v>44</v>
      </c>
      <c r="D26" s="42"/>
      <c r="E26" s="48" t="s">
        <v>69</v>
      </c>
    </row>
    <row r="27" spans="1:9" customHeight="1" ht="12.75">
      <c r="A27" s="39">
        <v>26</v>
      </c>
      <c r="B27" s="40" t="s">
        <v>46</v>
      </c>
      <c r="C27" s="41" t="s">
        <v>21</v>
      </c>
      <c r="D27" s="42"/>
      <c r="E27" s="48" t="s">
        <v>69</v>
      </c>
    </row>
    <row r="28" spans="1:9" customHeight="1" ht="12.75">
      <c r="A28" s="39">
        <v>27</v>
      </c>
      <c r="B28" s="40" t="s">
        <v>31</v>
      </c>
      <c r="C28" s="41" t="s">
        <v>32</v>
      </c>
      <c r="D28" s="42"/>
      <c r="E28" s="43" t="s">
        <v>69</v>
      </c>
    </row>
    <row r="29" spans="1:9" customHeight="1" ht="12.75">
      <c r="A29" s="39">
        <v>28</v>
      </c>
      <c r="B29" s="40" t="s">
        <v>49</v>
      </c>
      <c r="C29" s="41" t="s">
        <v>50</v>
      </c>
      <c r="D29" s="42"/>
      <c r="E29" s="43" t="s">
        <v>69</v>
      </c>
    </row>
    <row r="30" spans="1:9">
      <c r="G30" s="46"/>
    </row>
    <row r="31" spans="1:9">
      <c r="I31" s="46"/>
    </row>
    <row r="34" spans="1:9">
      <c r="I34" s="46"/>
    </row>
    <row r="35" spans="1:9">
      <c r="I35" s="49"/>
    </row>
    <row r="36" spans="1:9">
      <c r="I36" s="49"/>
    </row>
    <row r="39" spans="1:9">
      <c r="G39" s="50"/>
    </row>
    <row r="40" spans="1:9">
      <c r="G40" s="50"/>
    </row>
    <row r="41" spans="1:9">
      <c r="G41" s="51"/>
    </row>
    <row r="42" spans="1:9">
      <c r="G42" s="51"/>
    </row>
    <row r="43" spans="1:9">
      <c r="G43" s="50"/>
    </row>
    <row r="44" spans="1:9">
      <c r="G44" s="50"/>
    </row>
    <row r="45" spans="1:9">
      <c r="G45" s="50"/>
    </row>
    <row r="46" spans="1:9">
      <c r="G46" s="51"/>
    </row>
    <row r="47" spans="1:9">
      <c r="G47" s="51"/>
    </row>
    <row r="48" spans="1:9">
      <c r="G48" s="50"/>
      <c r="H48" s="50"/>
    </row>
    <row r="49" spans="1:9">
      <c r="G49" s="50"/>
      <c r="H49" s="50"/>
    </row>
    <row r="51" spans="1:9">
      <c r="G51" s="50"/>
    </row>
    <row r="52" spans="1:9">
      <c r="G52" s="51"/>
    </row>
    <row r="53" spans="1:9">
      <c r="G53" s="50"/>
    </row>
    <row r="54" spans="1:9">
      <c r="G54" s="50"/>
    </row>
    <row r="55" spans="1:9">
      <c r="G55" s="51"/>
    </row>
    <row r="56" spans="1:9">
      <c r="G56" s="51"/>
    </row>
    <row r="57" spans="1:9">
      <c r="G57" s="51"/>
    </row>
    <row r="58" spans="1:9">
      <c r="G58" s="51"/>
    </row>
    <row r="59" spans="1:9">
      <c r="G59" s="51"/>
    </row>
    <row r="60" spans="1:9">
      <c r="G60" s="51"/>
    </row>
    <row r="61" spans="1:9">
      <c r="G61" s="5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:B29">
    <cfRule type="expression" dxfId="6" priority="1">
      <formula>OR(E2="x",E2="X")</formula>
    </cfRule>
  </conditionalFormatting>
  <printOptions gridLines="false" gridLinesSet="true"/>
  <pageMargins left="0.787401575" right="0.787401575" top="0.984251969" bottom="0.984251969" header="0.5" footer="0.5"/>
  <pageSetup paperSize="9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Výstup</vt:lpstr>
      <vt:lpstr>Zadání</vt:lpstr>
      <vt:lpstr>Export</vt:lpstr>
      <vt:lpstr>Prezence a los</vt:lpstr>
    </vt:vector>
  </TitlesOfParts>
  <Company>Eastman Chemical Company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Hanuš Slavík</dc:creator>
  <cp:lastModifiedBy>kuzelky.com</cp:lastModifiedBy>
  <dcterms:created xsi:type="dcterms:W3CDTF">2004-03-26T22:45:40+01:00</dcterms:created>
  <dcterms:modified xsi:type="dcterms:W3CDTF">2019-04-06T17:17:50+02:00</dcterms:modified>
  <dc:title/>
  <dc:description/>
  <dc:subject/>
  <cp:keywords/>
  <cp:category/>
</cp:coreProperties>
</file>